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0" windowWidth="11940" windowHeight="6570" tabRatio="922"/>
  </bookViews>
  <sheets>
    <sheet name="Zinsberechnung" sheetId="12" r:id="rId1"/>
  </sheets>
  <definedNames>
    <definedName name="_xlnm.Print_Area" localSheetId="0">Zinsberechnung!$A$1:$I$56</definedName>
    <definedName name="Excel_BuiltIn_Print_Area_2">#REF!</definedName>
    <definedName name="Excel_BuiltIn_Print_Area_6">#REF!</definedName>
    <definedName name="Excel_BuiltIn_Print_Titles_10">#REF!</definedName>
    <definedName name="Excel_BuiltIn_Print_Titles_6">#REF!</definedName>
    <definedName name="Excel_BuiltIn_Print_Titles_9">#REF!</definedName>
  </definedNames>
  <calcPr calcId="145621"/>
</workbook>
</file>

<file path=xl/calcChain.xml><?xml version="1.0" encoding="utf-8"?>
<calcChain xmlns="http://schemas.openxmlformats.org/spreadsheetml/2006/main">
  <c r="H2" i="12" l="1"/>
  <c r="E25" i="12" l="1"/>
  <c r="E26" i="12" s="1"/>
  <c r="G26" i="12" s="1"/>
  <c r="I26" i="12" s="1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24" i="12"/>
  <c r="G24" i="12"/>
  <c r="G25" i="12" l="1"/>
  <c r="I25" i="12" s="1"/>
  <c r="E27" i="12"/>
  <c r="G27" i="12" s="1"/>
  <c r="I27" i="12" s="1"/>
  <c r="I24" i="12"/>
  <c r="E28" i="12" l="1"/>
  <c r="G28" i="12" s="1"/>
  <c r="I28" i="12" s="1"/>
  <c r="E29" i="12" l="1"/>
  <c r="G29" i="12" s="1"/>
  <c r="I29" i="12" s="1"/>
  <c r="E30" i="12" l="1"/>
  <c r="G30" i="12" s="1"/>
  <c r="I30" i="12" s="1"/>
  <c r="E31" i="12" l="1"/>
  <c r="G31" i="12" s="1"/>
  <c r="I31" i="12" s="1"/>
  <c r="E32" i="12" l="1"/>
  <c r="G32" i="12" s="1"/>
  <c r="I32" i="12" s="1"/>
  <c r="E33" i="12" l="1"/>
  <c r="G33" i="12" s="1"/>
  <c r="I33" i="12" s="1"/>
  <c r="E34" i="12" l="1"/>
  <c r="G34" i="12" s="1"/>
  <c r="I34" i="12" s="1"/>
  <c r="E35" i="12" l="1"/>
  <c r="G35" i="12" s="1"/>
  <c r="I35" i="12" s="1"/>
  <c r="E36" i="12" l="1"/>
  <c r="G36" i="12" s="1"/>
  <c r="I36" i="12" s="1"/>
  <c r="E37" i="12" l="1"/>
  <c r="G37" i="12" s="1"/>
  <c r="I37" i="12" s="1"/>
  <c r="E38" i="12" l="1"/>
  <c r="G38" i="12" s="1"/>
  <c r="I38" i="12" s="1"/>
  <c r="E39" i="12" l="1"/>
  <c r="G39" i="12" s="1"/>
  <c r="I39" i="12" s="1"/>
  <c r="E40" i="12" l="1"/>
  <c r="G40" i="12" s="1"/>
  <c r="I40" i="12" s="1"/>
  <c r="E41" i="12" l="1"/>
  <c r="G41" i="12" s="1"/>
  <c r="I41" i="12" s="1"/>
  <c r="E42" i="12" l="1"/>
  <c r="G42" i="12" s="1"/>
  <c r="I42" i="12" s="1"/>
  <c r="E43" i="12" l="1"/>
  <c r="G43" i="12" s="1"/>
  <c r="I43" i="12" s="1"/>
  <c r="I45" i="12" s="1"/>
  <c r="I49" i="12" s="1"/>
  <c r="A49" i="12" s="1"/>
</calcChain>
</file>

<file path=xl/sharedStrings.xml><?xml version="1.0" encoding="utf-8"?>
<sst xmlns="http://schemas.openxmlformats.org/spreadsheetml/2006/main" count="59" uniqueCount="54">
  <si>
    <t>Datum</t>
  </si>
  <si>
    <t>CHF</t>
  </si>
  <si>
    <t>Zinsrechnung</t>
  </si>
  <si>
    <t>Register- oder</t>
  </si>
  <si>
    <t>Rechtskräftige Schlussrechnung</t>
  </si>
  <si>
    <t>Grund der Zinsrechnung</t>
  </si>
  <si>
    <t>mögliche Gründe:</t>
  </si>
  <si>
    <t>AHV-Nummer</t>
  </si>
  <si>
    <t>Nachforderung</t>
  </si>
  <si>
    <t>Betrag CHF</t>
  </si>
  <si>
    <t>Rückzahlung</t>
  </si>
  <si>
    <t>Text</t>
  </si>
  <si>
    <t>Finanzaktion</t>
  </si>
  <si>
    <t>Mittlerer</t>
  </si>
  <si>
    <t>Anzahl</t>
  </si>
  <si>
    <t>Zinssatz</t>
  </si>
  <si>
    <t>Zins</t>
  </si>
  <si>
    <t>Verfall</t>
  </si>
  <si>
    <t>Tage</t>
  </si>
  <si>
    <t>%</t>
  </si>
  <si>
    <t>Total Zinsen</t>
  </si>
  <si>
    <t>Bereits verrechnete Zinsen (-Zinsbelastung bzw. +Zinsgutschrift)</t>
  </si>
  <si>
    <t>Rechtsmittel</t>
  </si>
  <si>
    <t>Zahlungsverzug</t>
  </si>
  <si>
    <t>datiert vom</t>
  </si>
  <si>
    <t>Schlussrechnung</t>
  </si>
  <si>
    <t>1998 bis 2011</t>
  </si>
  <si>
    <t>2012 bis 2015</t>
  </si>
  <si>
    <t>AZ/ZV</t>
  </si>
  <si>
    <t>VZ</t>
  </si>
  <si>
    <t>Zinssätze bis und mit Änderung auf 1. Januar 2016 sind hinterlegt.</t>
  </si>
  <si>
    <t>2016 bis ….</t>
  </si>
  <si>
    <t>2008 bis ….</t>
  </si>
  <si>
    <t>Gemeindesteueramt</t>
  </si>
  <si>
    <t>&lt;Gemeindename&gt;</t>
  </si>
  <si>
    <t>Staats- und Gemeindesteuern</t>
  </si>
  <si>
    <t>&lt;Jahr&gt;</t>
  </si>
  <si>
    <t>Datum:</t>
  </si>
  <si>
    <t>&lt;Name / Vorname&gt;</t>
  </si>
  <si>
    <t>&lt;Namensvoranstellung Name / Vorname&gt;</t>
  </si>
  <si>
    <t>&lt;z.B. PID&gt;</t>
  </si>
  <si>
    <t>&lt;88.88.8888&gt;</t>
  </si>
  <si>
    <t>&lt;88'888.00&gt;</t>
  </si>
  <si>
    <t>&lt;Grundangabe&gt;</t>
  </si>
  <si>
    <t>nicht benutzten Zeilen vor dem Versand leeren.</t>
  </si>
  <si>
    <t xml:space="preserve">Wird das Zinsformular extern verwendet, bitte alle restlichen, </t>
  </si>
  <si>
    <t>Eine allfällige Einsprache gegen diese Zinsrechnung ist vor Ablauf der Zahlungsfrist beim Gemeindesteueramt</t>
  </si>
  <si>
    <t>einzureichen. Gegen den Entscheid des Gemeindesteueramtes kann innert 30 Tagen nach Zustellung schriftlich</t>
  </si>
  <si>
    <t>und dessen Begründung enthalten. Notwendige Beweismittel sind dem Rekurs beizulegen.</t>
  </si>
  <si>
    <t>Rekurs bei der Finanzdirektion des Kantons Zürich erhoben werden. Die Rekurseingabe muss einen Antrag</t>
  </si>
  <si>
    <t>&lt;0.00&gt;</t>
  </si>
  <si>
    <t>Farbige Bereiche nach dem Bereinigen bitte schwärzen.</t>
  </si>
  <si>
    <t>Spalten  J ff  werden nicht gedruckt.</t>
  </si>
  <si>
    <t>Guthaben unter "Finanzaktion" mit Minuszeichen eintragen.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</si>
</sst>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_ * #,##0.00_ ;_ * \-#,##0.00_ ;_ * \-??_ ;_ @_ "/>
    <numFmt numFmtId="166" formatCode="0.0"/>
    <numFmt numFmtId="167" formatCode="0.0%"/>
    <numFmt numFmtId="168" formatCode="#,##0.00;[Red]#,##0.00"/>
    <numFmt numFmtId="169" formatCode="[$-807]d/\ mmmm\ yyyy;@"/>
  </numFmts>
  <fonts count="1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/>
      <sz val="10.5"/>
      <name val="Arial"/>
      <family val="2"/>
    </font>
    <font>
      <sz val="10.5"/>
      <color theme="0"/>
      <name val="Arial"/>
      <family val="2"/>
    </font>
    <font>
      <sz val="10.5"/>
      <color indexed="10"/>
      <name val="Arial"/>
      <family val="2"/>
    </font>
    <font>
      <sz val="10.5"/>
      <color indexed="48"/>
      <name val="Arial"/>
      <family val="2"/>
    </font>
    <font>
      <sz val="10.5"/>
      <color theme="2" tint="-0.499984740745262"/>
      <name val="Arial"/>
      <family val="2"/>
    </font>
    <font>
      <u/>
      <sz val="10.5"/>
      <color theme="2" tint="-0.499984740745262"/>
      <name val="Arial"/>
      <family val="2"/>
    </font>
    <font>
      <b/>
      <sz val="10.5"/>
      <color rgb="FFFF9900"/>
      <name val="Arial"/>
      <family val="2"/>
    </font>
    <font>
      <sz val="10.5"/>
      <color theme="1" tint="0.14999847407452621"/>
      <name val="Arial"/>
      <family val="2"/>
    </font>
    <font>
      <b/>
      <sz val="10.5"/>
      <color theme="1" tint="0.14999847407452621"/>
      <name val="Arial"/>
      <family val="2"/>
    </font>
    <font>
      <b/>
      <i/>
      <sz val="10.5"/>
      <color rgb="FF0000FF"/>
      <name val="Arial"/>
      <family val="2"/>
    </font>
    <font>
      <i/>
      <sz val="10.5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165" fontId="3" fillId="0" borderId="0" applyFill="0" applyBorder="0" applyAlignment="0" applyProtection="0"/>
    <xf numFmtId="0" fontId="1" fillId="0" borderId="0"/>
    <xf numFmtId="0" fontId="1" fillId="0" borderId="0"/>
    <xf numFmtId="165" fontId="3" fillId="0" borderId="0" applyFill="0" applyBorder="0" applyAlignment="0" applyProtection="0"/>
    <xf numFmtId="0" fontId="1" fillId="0" borderId="0"/>
  </cellStyleXfs>
  <cellXfs count="116">
    <xf numFmtId="0" fontId="0" fillId="0" borderId="0" xfId="0"/>
    <xf numFmtId="164" fontId="6" fillId="0" borderId="1" xfId="0" applyNumberFormat="1" applyFont="1" applyBorder="1" applyProtection="1">
      <protection locked="0"/>
    </xf>
    <xf numFmtId="14" fontId="6" fillId="0" borderId="0" xfId="0" applyNumberFormat="1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14" fontId="6" fillId="0" borderId="13" xfId="0" applyNumberFormat="1" applyFont="1" applyBorder="1" applyProtection="1">
      <protection locked="0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Protection="1"/>
    <xf numFmtId="4" fontId="6" fillId="3" borderId="0" xfId="0" applyNumberFormat="1" applyFont="1" applyFill="1" applyProtection="1"/>
    <xf numFmtId="164" fontId="6" fillId="3" borderId="0" xfId="0" applyNumberFormat="1" applyFont="1" applyFill="1" applyProtection="1"/>
    <xf numFmtId="4" fontId="6" fillId="0" borderId="0" xfId="0" applyNumberFormat="1" applyFont="1" applyProtection="1"/>
    <xf numFmtId="0" fontId="6" fillId="0" borderId="0" xfId="0" applyFont="1" applyProtection="1"/>
    <xf numFmtId="0" fontId="7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center"/>
    </xf>
    <xf numFmtId="0" fontId="15" fillId="2" borderId="0" xfId="0" applyFont="1" applyFill="1" applyBorder="1" applyProtection="1"/>
    <xf numFmtId="0" fontId="16" fillId="2" borderId="0" xfId="0" applyFont="1" applyFill="1" applyBorder="1" applyProtection="1"/>
    <xf numFmtId="49" fontId="6" fillId="2" borderId="0" xfId="0" applyNumberFormat="1" applyFont="1" applyFill="1" applyAlignment="1" applyProtection="1">
      <alignment horizontal="left"/>
    </xf>
    <xf numFmtId="4" fontId="6" fillId="2" borderId="0" xfId="0" applyNumberFormat="1" applyFont="1" applyFill="1" applyProtection="1"/>
    <xf numFmtId="164" fontId="6" fillId="3" borderId="0" xfId="0" applyNumberFormat="1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</xf>
    <xf numFmtId="0" fontId="6" fillId="2" borderId="0" xfId="1" applyFont="1" applyFill="1" applyProtection="1"/>
    <xf numFmtId="168" fontId="6" fillId="3" borderId="0" xfId="0" applyNumberFormat="1" applyFont="1" applyFill="1" applyProtection="1"/>
    <xf numFmtId="0" fontId="6" fillId="3" borderId="0" xfId="1" applyFont="1" applyFill="1" applyProtection="1"/>
    <xf numFmtId="0" fontId="6" fillId="0" borderId="0" xfId="1" applyFont="1" applyProtection="1"/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7" fillId="2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7" fillId="2" borderId="12" xfId="0" applyFont="1" applyFill="1" applyBorder="1" applyAlignment="1" applyProtection="1"/>
    <xf numFmtId="0" fontId="6" fillId="2" borderId="5" xfId="0" applyFont="1" applyFill="1" applyBorder="1" applyProtection="1"/>
    <xf numFmtId="0" fontId="6" fillId="2" borderId="3" xfId="0" applyFont="1" applyFill="1" applyBorder="1" applyProtection="1"/>
    <xf numFmtId="0" fontId="6" fillId="2" borderId="6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/>
    <xf numFmtId="4" fontId="10" fillId="3" borderId="0" xfId="0" applyNumberFormat="1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6" fillId="2" borderId="7" xfId="0" applyFont="1" applyFill="1" applyBorder="1" applyAlignment="1" applyProtection="1">
      <alignment horizontal="right"/>
    </xf>
    <xf numFmtId="0" fontId="12" fillId="3" borderId="0" xfId="0" applyFont="1" applyFill="1" applyProtection="1"/>
    <xf numFmtId="164" fontId="12" fillId="3" borderId="0" xfId="0" applyNumberFormat="1" applyFont="1" applyFill="1" applyProtection="1"/>
    <xf numFmtId="168" fontId="12" fillId="3" borderId="0" xfId="0" applyNumberFormat="1" applyFont="1" applyFill="1" applyProtection="1"/>
    <xf numFmtId="4" fontId="12" fillId="3" borderId="0" xfId="0" applyNumberFormat="1" applyFont="1" applyFill="1" applyProtection="1"/>
    <xf numFmtId="0" fontId="14" fillId="3" borderId="0" xfId="0" applyFont="1" applyFill="1" applyProtection="1"/>
    <xf numFmtId="0" fontId="12" fillId="0" borderId="0" xfId="0" applyFont="1" applyProtection="1"/>
    <xf numFmtId="0" fontId="6" fillId="2" borderId="2" xfId="0" applyFont="1" applyFill="1" applyBorder="1" applyAlignment="1" applyProtection="1">
      <alignment horizontal="left"/>
    </xf>
    <xf numFmtId="0" fontId="6" fillId="2" borderId="11" xfId="0" applyFont="1" applyFill="1" applyBorder="1" applyProtection="1"/>
    <xf numFmtId="0" fontId="6" fillId="4" borderId="4" xfId="0" applyFont="1" applyFill="1" applyBorder="1" applyProtection="1"/>
    <xf numFmtId="0" fontId="6" fillId="4" borderId="0" xfId="0" applyFont="1" applyFill="1" applyBorder="1" applyProtection="1"/>
    <xf numFmtId="0" fontId="6" fillId="4" borderId="8" xfId="0" applyFont="1" applyFill="1" applyBorder="1" applyProtection="1"/>
    <xf numFmtId="0" fontId="6" fillId="4" borderId="8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10" xfId="0" applyFont="1" applyFill="1" applyBorder="1" applyProtection="1"/>
    <xf numFmtId="0" fontId="6" fillId="4" borderId="2" xfId="0" applyFont="1" applyFill="1" applyBorder="1" applyProtection="1"/>
    <xf numFmtId="0" fontId="6" fillId="4" borderId="9" xfId="0" applyFont="1" applyFill="1" applyBorder="1" applyProtection="1"/>
    <xf numFmtId="0" fontId="6" fillId="4" borderId="9" xfId="0" applyFont="1" applyFill="1" applyBorder="1" applyAlignment="1" applyProtection="1">
      <alignment horizontal="center"/>
    </xf>
    <xf numFmtId="164" fontId="6" fillId="0" borderId="1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166" fontId="6" fillId="0" borderId="1" xfId="0" applyNumberFormat="1" applyFont="1" applyBorder="1" applyAlignment="1" applyProtection="1">
      <alignment horizontal="center"/>
    </xf>
    <xf numFmtId="14" fontId="12" fillId="3" borderId="0" xfId="0" applyNumberFormat="1" applyFont="1" applyFill="1" applyProtection="1"/>
    <xf numFmtId="0" fontId="13" fillId="5" borderId="0" xfId="0" applyFont="1" applyFill="1" applyBorder="1" applyAlignment="1" applyProtection="1">
      <alignment horizontal="left"/>
    </xf>
    <xf numFmtId="0" fontId="13" fillId="3" borderId="0" xfId="0" applyFont="1" applyFill="1" applyProtection="1"/>
    <xf numFmtId="0" fontId="12" fillId="3" borderId="0" xfId="0" applyFont="1" applyFill="1" applyAlignment="1" applyProtection="1">
      <alignment horizontal="left"/>
    </xf>
    <xf numFmtId="0" fontId="9" fillId="3" borderId="0" xfId="0" applyFont="1" applyFill="1" applyProtection="1"/>
    <xf numFmtId="14" fontId="9" fillId="3" borderId="0" xfId="0" applyNumberFormat="1" applyFont="1" applyFill="1" applyProtection="1"/>
    <xf numFmtId="167" fontId="12" fillId="3" borderId="0" xfId="0" applyNumberFormat="1" applyFont="1" applyFill="1" applyAlignment="1" applyProtection="1">
      <alignment horizontal="center"/>
    </xf>
    <xf numFmtId="4" fontId="9" fillId="3" borderId="0" xfId="0" applyNumberFormat="1" applyFont="1" applyFill="1" applyProtection="1"/>
    <xf numFmtId="0" fontId="11" fillId="3" borderId="0" xfId="0" applyFont="1" applyFill="1" applyProtection="1"/>
    <xf numFmtId="164" fontId="11" fillId="3" borderId="0" xfId="0" applyNumberFormat="1" applyFont="1" applyFill="1" applyProtection="1"/>
    <xf numFmtId="0" fontId="11" fillId="3" borderId="0" xfId="0" applyFont="1" applyFill="1" applyBorder="1" applyProtection="1"/>
    <xf numFmtId="164" fontId="11" fillId="3" borderId="0" xfId="0" applyNumberFormat="1" applyFont="1" applyFill="1" applyBorder="1" applyProtection="1"/>
    <xf numFmtId="0" fontId="6" fillId="3" borderId="0" xfId="0" applyFont="1" applyFill="1" applyBorder="1" applyProtection="1"/>
    <xf numFmtId="0" fontId="6" fillId="0" borderId="13" xfId="0" applyFont="1" applyBorder="1" applyAlignment="1" applyProtection="1">
      <alignment horizontal="right"/>
    </xf>
    <xf numFmtId="166" fontId="6" fillId="0" borderId="13" xfId="0" applyNumberFormat="1" applyFont="1" applyBorder="1" applyAlignment="1" applyProtection="1">
      <alignment horizontal="center"/>
    </xf>
    <xf numFmtId="164" fontId="6" fillId="0" borderId="13" xfId="0" applyNumberFormat="1" applyFont="1" applyBorder="1" applyProtection="1"/>
    <xf numFmtId="164" fontId="6" fillId="2" borderId="1" xfId="0" applyNumberFormat="1" applyFont="1" applyFill="1" applyBorder="1" applyProtection="1"/>
    <xf numFmtId="0" fontId="6" fillId="2" borderId="10" xfId="0" applyFont="1" applyFill="1" applyBorder="1" applyProtection="1"/>
    <xf numFmtId="164" fontId="6" fillId="2" borderId="9" xfId="0" applyNumberFormat="1" applyFont="1" applyFill="1" applyBorder="1" applyProtection="1"/>
    <xf numFmtId="0" fontId="6" fillId="2" borderId="6" xfId="0" applyFont="1" applyFill="1" applyBorder="1" applyProtection="1"/>
    <xf numFmtId="164" fontId="6" fillId="2" borderId="8" xfId="0" applyNumberFormat="1" applyFont="1" applyFill="1" applyBorder="1" applyProtection="1"/>
    <xf numFmtId="0" fontId="7" fillId="2" borderId="4" xfId="0" applyFont="1" applyFill="1" applyBorder="1" applyProtection="1"/>
    <xf numFmtId="0" fontId="6" fillId="2" borderId="7" xfId="0" applyFont="1" applyFill="1" applyBorder="1" applyProtection="1"/>
    <xf numFmtId="164" fontId="7" fillId="2" borderId="1" xfId="0" applyNumberFormat="1" applyFont="1" applyFill="1" applyBorder="1" applyProtection="1"/>
    <xf numFmtId="0" fontId="10" fillId="3" borderId="0" xfId="0" applyFont="1" applyFill="1" applyProtection="1"/>
    <xf numFmtId="4" fontId="10" fillId="3" borderId="0" xfId="0" applyNumberFormat="1" applyFont="1" applyFill="1" applyProtection="1"/>
    <xf numFmtId="164" fontId="10" fillId="3" borderId="0" xfId="0" applyNumberFormat="1" applyFont="1" applyFill="1" applyProtection="1"/>
    <xf numFmtId="0" fontId="8" fillId="2" borderId="0" xfId="1" applyFont="1" applyFill="1" applyProtection="1"/>
    <xf numFmtId="0" fontId="4" fillId="3" borderId="0" xfId="1" applyFont="1" applyFill="1" applyProtection="1"/>
    <xf numFmtId="168" fontId="4" fillId="3" borderId="0" xfId="1" applyNumberFormat="1" applyFont="1" applyFill="1" applyProtection="1"/>
    <xf numFmtId="0" fontId="4" fillId="0" borderId="0" xfId="1" applyFont="1" applyProtection="1"/>
    <xf numFmtId="168" fontId="4" fillId="0" borderId="0" xfId="1" applyNumberFormat="1" applyFont="1" applyProtection="1"/>
    <xf numFmtId="0" fontId="7" fillId="2" borderId="0" xfId="0" applyFont="1" applyFill="1" applyAlignment="1" applyProtection="1">
      <alignment horizontal="left"/>
      <protection locked="0"/>
    </xf>
    <xf numFmtId="2" fontId="6" fillId="2" borderId="9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169" fontId="6" fillId="2" borderId="0" xfId="0" applyNumberFormat="1" applyFont="1" applyFill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7" fillId="3" borderId="0" xfId="0" applyFont="1" applyFill="1" applyProtection="1"/>
    <xf numFmtId="0" fontId="18" fillId="3" borderId="0" xfId="0" applyFont="1" applyFill="1" applyProtection="1"/>
  </cellXfs>
  <cellStyles count="8">
    <cellStyle name="Komma 2" xfId="6"/>
    <cellStyle name="Komma 3" xfId="3"/>
    <cellStyle name="Standard" xfId="0" builtinId="0"/>
    <cellStyle name="Standard 2" xfId="2"/>
    <cellStyle name="Standard 2 2" xfId="7"/>
    <cellStyle name="Standard 2 3" xfId="4"/>
    <cellStyle name="Standard 3" xfId="5"/>
    <cellStyle name="Standard_Revision-Zinsrechnung" xfId="1"/>
  </cellStyles>
  <dxfs count="11"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theme="0"/>
      </font>
    </dxf>
    <dxf>
      <font>
        <strike/>
        <color rgb="FFFF5050"/>
      </font>
    </dxf>
    <dxf>
      <font>
        <strike/>
        <color rgb="FFFF505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9900"/>
      <color rgb="FFFF5050"/>
      <color rgb="FF0033CC"/>
      <color rgb="FFDCE7C3"/>
      <color rgb="FFD9E5BD"/>
      <color rgb="FFE1EACC"/>
      <color rgb="FFDFE9C9"/>
      <color rgb="FFDAE6C0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99392</xdr:colOff>
      <xdr:row>17</xdr:row>
      <xdr:rowOff>107673</xdr:rowOff>
    </xdr:from>
    <xdr:to>
      <xdr:col>10</xdr:col>
      <xdr:colOff>428211</xdr:colOff>
      <xdr:row>17</xdr:row>
      <xdr:rowOff>118855</xdr:rowOff>
    </xdr:to>
    <xdr:sp macro="" textlink="">
      <xdr:nvSpPr>
        <xdr:cNvPr id="12292" name="Line 4"/>
        <xdr:cNvSpPr>
          <a:spLocks noChangeShapeType="1"/>
        </xdr:cNvSpPr>
      </xdr:nvSpPr>
      <xdr:spPr bwMode="auto">
        <a:xfrm flipH="1" flipV="1">
          <a:off x="6808305" y="3155673"/>
          <a:ext cx="1016276" cy="11182"/>
        </a:xfrm>
        <a:prstGeom prst="line">
          <a:avLst/>
        </a:prstGeom>
        <a:noFill/>
        <a:ln w="50800">
          <a:solidFill>
            <a:srgbClr val="FF9900">
              <a:alpha val="69000"/>
            </a:srgbClr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107675</xdr:colOff>
      <xdr:row>36</xdr:row>
      <xdr:rowOff>115956</xdr:rowOff>
    </xdr:from>
    <xdr:to>
      <xdr:col>10</xdr:col>
      <xdr:colOff>436494</xdr:colOff>
      <xdr:row>36</xdr:row>
      <xdr:rowOff>127138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 flipV="1">
          <a:off x="6816588" y="6468717"/>
          <a:ext cx="1016276" cy="11182"/>
        </a:xfrm>
        <a:prstGeom prst="line">
          <a:avLst/>
        </a:prstGeom>
        <a:noFill/>
        <a:ln w="50800">
          <a:solidFill>
            <a:srgbClr val="FF9900">
              <a:alpha val="69000"/>
            </a:srgbClr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G193"/>
  <sheetViews>
    <sheetView tabSelected="1" zoomScale="115" zoomScaleNormal="115" zoomScaleSheetLayoutView="130" workbookViewId="0">
      <selection activeCell="C2" sqref="C2:F2"/>
    </sheetView>
  </sheetViews>
  <sheetFormatPr baseColWidth="10" defaultColWidth="10.28515625" defaultRowHeight="12.75" x14ac:dyDescent="0.2"/>
  <cols>
    <col min="1" max="1" width="11.42578125" style="93" customWidth="1"/>
    <col min="2" max="2" width="9.5703125" style="93" customWidth="1"/>
    <col min="3" max="3" width="8.140625" style="93" customWidth="1"/>
    <col min="4" max="4" width="12" style="93" customWidth="1"/>
    <col min="5" max="5" width="11.28515625" style="93" customWidth="1"/>
    <col min="6" max="6" width="12" style="93" customWidth="1"/>
    <col min="7" max="7" width="13.140625" style="93" customWidth="1"/>
    <col min="8" max="8" width="11.5703125" style="93" customWidth="1"/>
    <col min="9" max="9" width="11.28515625" style="93" customWidth="1"/>
    <col min="10" max="10" width="10.28515625" style="93" customWidth="1"/>
    <col min="11" max="11" width="12" style="93" customWidth="1"/>
    <col min="12" max="12" width="7.5703125" style="93" customWidth="1"/>
    <col min="13" max="13" width="11.7109375" style="93" customWidth="1"/>
    <col min="14" max="14" width="16.7109375" style="93" customWidth="1"/>
    <col min="15" max="15" width="10.28515625" style="93" customWidth="1"/>
    <col min="16" max="16" width="10.28515625" style="94" customWidth="1"/>
    <col min="17" max="24" width="10.28515625" style="93"/>
    <col min="25" max="30" width="10.28515625" style="91"/>
    <col min="31" max="16384" width="10.28515625" style="93"/>
  </cols>
  <sheetData>
    <row r="1" spans="1:85" s="11" customFormat="1" ht="13.5" x14ac:dyDescent="0.2">
      <c r="A1" s="6"/>
      <c r="B1" s="7"/>
      <c r="C1" s="7"/>
      <c r="D1" s="7"/>
      <c r="E1" s="7"/>
      <c r="F1" s="7"/>
      <c r="G1" s="8"/>
      <c r="H1" s="8"/>
      <c r="I1" s="8"/>
      <c r="J1" s="8"/>
      <c r="K1" s="7"/>
      <c r="L1" s="8"/>
      <c r="M1" s="8"/>
      <c r="N1" s="8"/>
      <c r="O1" s="9"/>
      <c r="P1" s="8"/>
      <c r="Q1" s="8"/>
      <c r="R1" s="9"/>
      <c r="S1" s="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85" s="11" customFormat="1" ht="13.5" x14ac:dyDescent="0.2">
      <c r="A2" s="12" t="s">
        <v>33</v>
      </c>
      <c r="B2" s="13"/>
      <c r="C2" s="103" t="s">
        <v>34</v>
      </c>
      <c r="D2" s="103"/>
      <c r="E2" s="103"/>
      <c r="F2" s="103"/>
      <c r="G2" s="14" t="s">
        <v>37</v>
      </c>
      <c r="H2" s="104">
        <f ca="1">TODAY()</f>
        <v>41480</v>
      </c>
      <c r="I2" s="104"/>
      <c r="J2" s="7"/>
      <c r="K2" s="7"/>
      <c r="L2" s="7"/>
      <c r="M2" s="7"/>
      <c r="N2" s="114" t="s">
        <v>51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85" s="11" customFormat="1" ht="14.25" customHeight="1" x14ac:dyDescent="0.2">
      <c r="A3" s="15"/>
      <c r="B3" s="13"/>
      <c r="C3" s="13"/>
      <c r="D3" s="13"/>
      <c r="E3" s="13"/>
      <c r="F3" s="13"/>
      <c r="G3" s="7"/>
      <c r="H3" s="16"/>
      <c r="I3" s="1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85" s="11" customFormat="1" ht="14.25" customHeight="1" x14ac:dyDescent="0.2">
      <c r="A4" s="15"/>
      <c r="B4" s="13"/>
      <c r="C4" s="13"/>
      <c r="D4" s="13"/>
      <c r="E4" s="13"/>
      <c r="F4" s="13"/>
      <c r="G4" s="7"/>
      <c r="H4" s="17"/>
      <c r="I4" s="13"/>
      <c r="J4" s="7"/>
      <c r="K4" s="7"/>
      <c r="L4" s="7"/>
      <c r="M4" s="7"/>
      <c r="N4" s="115" t="s">
        <v>52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85" s="11" customFormat="1" ht="14.25" customHeight="1" x14ac:dyDescent="0.2">
      <c r="A5" s="15"/>
      <c r="B5" s="13"/>
      <c r="C5" s="13"/>
      <c r="D5" s="13"/>
      <c r="E5" s="13"/>
      <c r="F5" s="13"/>
      <c r="H5" s="17"/>
      <c r="I5" s="1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85" s="11" customFormat="1" ht="14.25" customHeight="1" x14ac:dyDescent="0.2">
      <c r="A6" s="18"/>
      <c r="B6" s="13"/>
      <c r="C6" s="13"/>
      <c r="D6" s="13"/>
      <c r="E6" s="13"/>
      <c r="F6" s="13"/>
      <c r="G6" s="19"/>
      <c r="H6" s="17"/>
      <c r="I6" s="13"/>
      <c r="J6" s="8"/>
      <c r="K6" s="7"/>
      <c r="L6" s="7"/>
      <c r="M6" s="7"/>
      <c r="N6" s="115" t="s">
        <v>53</v>
      </c>
      <c r="O6" s="20"/>
      <c r="P6" s="8"/>
      <c r="Q6" s="8"/>
      <c r="R6" s="9"/>
      <c r="S6" s="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5" s="25" customFormat="1" ht="12.75" customHeight="1" x14ac:dyDescent="0.2">
      <c r="A7" s="21"/>
      <c r="B7" s="22"/>
      <c r="C7" s="22"/>
      <c r="D7" s="22"/>
      <c r="E7" s="22"/>
      <c r="F7" s="22"/>
      <c r="G7" s="22"/>
      <c r="H7" s="17"/>
      <c r="I7" s="13"/>
      <c r="J7" s="8"/>
      <c r="K7" s="7"/>
      <c r="L7" s="8"/>
      <c r="M7" s="8"/>
      <c r="N7" s="8"/>
      <c r="O7" s="9"/>
      <c r="P7" s="23"/>
      <c r="Q7" s="8"/>
      <c r="R7" s="8"/>
      <c r="S7" s="8"/>
      <c r="T7" s="8"/>
      <c r="U7" s="8"/>
      <c r="V7" s="7"/>
      <c r="W7" s="7"/>
      <c r="X7" s="7"/>
      <c r="Y7" s="24"/>
      <c r="Z7" s="24"/>
      <c r="AA7" s="24"/>
      <c r="AB7" s="24"/>
      <c r="AC7" s="24"/>
      <c r="AD7" s="24"/>
    </row>
    <row r="8" spans="1:85" s="11" customFormat="1" ht="13.5" x14ac:dyDescent="0.2">
      <c r="A8" s="26" t="s">
        <v>35</v>
      </c>
      <c r="B8" s="26"/>
      <c r="C8" s="26"/>
      <c r="D8" s="95" t="s">
        <v>36</v>
      </c>
      <c r="E8" s="27"/>
      <c r="F8" s="27"/>
      <c r="G8" s="27"/>
      <c r="H8" s="17"/>
      <c r="I8" s="13"/>
      <c r="J8" s="8"/>
      <c r="K8" s="7"/>
      <c r="L8" s="8"/>
      <c r="M8" s="8"/>
      <c r="N8" s="8"/>
      <c r="O8" s="9"/>
      <c r="P8" s="23"/>
      <c r="Q8" s="8"/>
      <c r="R8" s="8"/>
      <c r="S8" s="8"/>
      <c r="T8" s="8"/>
      <c r="U8" s="8"/>
      <c r="V8" s="7"/>
      <c r="W8" s="7"/>
      <c r="X8" s="7"/>
      <c r="Y8" s="7"/>
      <c r="Z8" s="7"/>
      <c r="AA8" s="7"/>
      <c r="AB8" s="7"/>
      <c r="AC8" s="7"/>
      <c r="AD8" s="7"/>
    </row>
    <row r="9" spans="1:85" s="11" customFormat="1" ht="13.5" x14ac:dyDescent="0.2">
      <c r="A9" s="28" t="s">
        <v>2</v>
      </c>
      <c r="B9" s="13"/>
      <c r="C9" s="13"/>
      <c r="D9" s="13"/>
      <c r="E9" s="13"/>
      <c r="F9" s="13"/>
      <c r="G9" s="13"/>
      <c r="H9" s="17"/>
      <c r="I9" s="13"/>
      <c r="J9" s="8"/>
      <c r="K9" s="7"/>
      <c r="L9" s="8"/>
      <c r="M9" s="8"/>
      <c r="N9" s="8"/>
      <c r="O9" s="9"/>
      <c r="P9" s="23"/>
      <c r="Q9" s="8"/>
      <c r="R9" s="8"/>
      <c r="S9" s="8"/>
      <c r="T9" s="8"/>
      <c r="U9" s="8"/>
      <c r="V9" s="7"/>
      <c r="W9" s="7"/>
      <c r="X9" s="7"/>
      <c r="Y9" s="7"/>
      <c r="Z9" s="7"/>
      <c r="AA9" s="7"/>
      <c r="AB9" s="7"/>
      <c r="AC9" s="7"/>
      <c r="AD9" s="7"/>
    </row>
    <row r="10" spans="1:85" s="11" customFormat="1" ht="13.5" x14ac:dyDescent="0.2">
      <c r="A10" s="28"/>
      <c r="B10" s="13"/>
      <c r="C10" s="13"/>
      <c r="D10" s="13"/>
      <c r="E10" s="13"/>
      <c r="F10" s="13"/>
      <c r="G10" s="13"/>
      <c r="H10" s="17"/>
      <c r="I10" s="13"/>
      <c r="J10" s="8"/>
      <c r="K10" s="7"/>
      <c r="L10" s="8"/>
      <c r="M10" s="8"/>
      <c r="N10" s="8"/>
      <c r="O10" s="9"/>
      <c r="P10" s="23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</row>
    <row r="11" spans="1:85" s="11" customFormat="1" ht="13.5" x14ac:dyDescent="0.2">
      <c r="A11" s="13"/>
      <c r="B11" s="13"/>
      <c r="C11" s="13"/>
      <c r="D11" s="13"/>
      <c r="E11" s="13"/>
      <c r="F11" s="13"/>
      <c r="G11" s="13"/>
      <c r="H11" s="17"/>
      <c r="I11" s="13"/>
      <c r="J11" s="8"/>
      <c r="K11" s="7"/>
      <c r="L11" s="8"/>
      <c r="M11" s="8"/>
      <c r="N11" s="8"/>
      <c r="O11" s="9"/>
      <c r="P11" s="23"/>
      <c r="Q11" s="8"/>
      <c r="R11" s="8"/>
      <c r="S11" s="8"/>
      <c r="T11" s="8"/>
      <c r="U11" s="8"/>
      <c r="V11" s="7"/>
      <c r="W11" s="7"/>
      <c r="X11" s="7"/>
      <c r="Y11" s="7"/>
      <c r="Z11" s="7"/>
      <c r="AA11" s="7"/>
      <c r="AB11" s="7"/>
      <c r="AC11" s="7"/>
      <c r="AD11" s="7"/>
    </row>
    <row r="12" spans="1:85" s="11" customFormat="1" ht="13.5" x14ac:dyDescent="0.2">
      <c r="A12" s="95" t="s">
        <v>38</v>
      </c>
      <c r="B12" s="27"/>
      <c r="C12" s="27"/>
      <c r="D12" s="27"/>
      <c r="E12" s="27"/>
      <c r="F12" s="27"/>
      <c r="G12" s="13"/>
      <c r="H12" s="17"/>
      <c r="I12" s="13"/>
      <c r="J12" s="8"/>
      <c r="K12" s="7"/>
      <c r="L12" s="8"/>
      <c r="M12" s="8"/>
      <c r="N12" s="8"/>
      <c r="O12" s="9"/>
      <c r="P12" s="23"/>
      <c r="Q12" s="8"/>
      <c r="R12" s="8"/>
      <c r="S12" s="8"/>
      <c r="T12" s="8"/>
      <c r="U12" s="8"/>
      <c r="V12" s="7"/>
      <c r="W12" s="7"/>
      <c r="X12" s="7"/>
      <c r="Y12" s="7"/>
      <c r="Z12" s="7"/>
      <c r="AA12" s="7"/>
      <c r="AB12" s="7"/>
      <c r="AC12" s="7"/>
      <c r="AD12" s="7"/>
    </row>
    <row r="13" spans="1:85" s="11" customFormat="1" ht="13.5" x14ac:dyDescent="0.2">
      <c r="A13" s="95" t="s">
        <v>39</v>
      </c>
      <c r="B13" s="27"/>
      <c r="C13" s="27"/>
      <c r="D13" s="27"/>
      <c r="E13" s="27"/>
      <c r="F13" s="27"/>
      <c r="G13" s="13"/>
      <c r="H13" s="17"/>
      <c r="I13" s="13"/>
      <c r="J13" s="8"/>
      <c r="K13" s="29"/>
      <c r="L13" s="8"/>
      <c r="M13" s="8"/>
      <c r="N13" s="8"/>
      <c r="O13" s="9"/>
      <c r="P13" s="23"/>
      <c r="Q13" s="8"/>
      <c r="R13" s="8"/>
      <c r="S13" s="8"/>
      <c r="T13" s="8"/>
      <c r="U13" s="8"/>
      <c r="V13" s="7"/>
      <c r="W13" s="7"/>
      <c r="X13" s="7"/>
      <c r="Y13" s="7"/>
      <c r="Z13" s="7"/>
      <c r="AA13" s="7"/>
      <c r="AB13" s="7"/>
      <c r="AC13" s="7"/>
      <c r="AD13" s="7"/>
    </row>
    <row r="14" spans="1:85" s="11" customFormat="1" ht="13.5" x14ac:dyDescent="0.2">
      <c r="A14" s="30"/>
      <c r="B14" s="31"/>
      <c r="C14" s="30"/>
      <c r="D14" s="30"/>
      <c r="E14" s="30"/>
      <c r="F14" s="30"/>
      <c r="G14" s="30"/>
      <c r="H14" s="30"/>
      <c r="I14" s="30"/>
      <c r="J14" s="8"/>
      <c r="K14" s="7"/>
      <c r="L14" s="8"/>
      <c r="M14" s="8"/>
      <c r="N14" s="8"/>
      <c r="O14" s="9"/>
      <c r="P14" s="23"/>
      <c r="Q14" s="8"/>
      <c r="R14" s="8"/>
      <c r="S14" s="8"/>
      <c r="T14" s="8"/>
      <c r="U14" s="8"/>
      <c r="V14" s="7"/>
      <c r="W14" s="7"/>
      <c r="X14" s="7"/>
      <c r="Y14" s="7"/>
      <c r="Z14" s="7"/>
      <c r="AA14" s="7"/>
      <c r="AB14" s="7"/>
      <c r="AC14" s="7"/>
      <c r="AD14" s="7"/>
    </row>
    <row r="15" spans="1:85" s="11" customFormat="1" ht="18.75" customHeight="1" x14ac:dyDescent="0.2">
      <c r="A15" s="32" t="s">
        <v>3</v>
      </c>
      <c r="B15" s="13"/>
      <c r="C15" s="13"/>
      <c r="D15" s="33"/>
      <c r="E15" s="33" t="s">
        <v>4</v>
      </c>
      <c r="F15" s="33"/>
      <c r="G15" s="33"/>
      <c r="H15" s="34" t="s">
        <v>5</v>
      </c>
      <c r="I15" s="34"/>
      <c r="J15" s="7"/>
      <c r="K15" s="7"/>
      <c r="L15" s="7"/>
      <c r="M15" s="8"/>
      <c r="N15" s="8"/>
      <c r="O15" s="9"/>
      <c r="P15" s="23"/>
      <c r="Q15" s="8"/>
      <c r="R15" s="8"/>
      <c r="S15" s="8"/>
      <c r="T15" s="8"/>
      <c r="U15" s="8"/>
      <c r="V15" s="7"/>
      <c r="W15" s="7"/>
      <c r="X15" s="7"/>
      <c r="Y15" s="7"/>
      <c r="Z15" s="7"/>
      <c r="AA15" s="7"/>
      <c r="AB15" s="7"/>
      <c r="AC15" s="7"/>
      <c r="AD15" s="7"/>
    </row>
    <row r="16" spans="1:85" s="11" customFormat="1" ht="13.5" x14ac:dyDescent="0.2">
      <c r="A16" s="35" t="s">
        <v>7</v>
      </c>
      <c r="B16" s="13"/>
      <c r="C16" s="13"/>
      <c r="D16" s="36"/>
      <c r="E16" s="37" t="s">
        <v>24</v>
      </c>
      <c r="F16" s="105" t="s">
        <v>41</v>
      </c>
      <c r="G16" s="110"/>
      <c r="H16" s="108" t="s">
        <v>25</v>
      </c>
      <c r="I16" s="108"/>
      <c r="J16" s="7"/>
      <c r="K16" s="38"/>
      <c r="L16" s="7"/>
      <c r="M16" s="8"/>
      <c r="N16" s="8"/>
      <c r="O16" s="9"/>
      <c r="P16" s="23"/>
      <c r="Q16" s="8"/>
      <c r="R16" s="8"/>
      <c r="S16" s="8"/>
      <c r="T16" s="8"/>
      <c r="U16" s="8"/>
      <c r="V16" s="7"/>
      <c r="W16" s="7"/>
      <c r="X16" s="7"/>
      <c r="Y16" s="7"/>
      <c r="Z16" s="7"/>
      <c r="AA16" s="7"/>
      <c r="AB16" s="7"/>
      <c r="AC16" s="7"/>
      <c r="AD16" s="7"/>
    </row>
    <row r="17" spans="1:30" s="11" customFormat="1" ht="13.5" x14ac:dyDescent="0.2">
      <c r="A17" s="109"/>
      <c r="B17" s="109"/>
      <c r="C17" s="39"/>
      <c r="D17" s="36"/>
      <c r="E17" s="36"/>
      <c r="F17" s="36"/>
      <c r="G17" s="36"/>
      <c r="H17" s="40"/>
      <c r="I17" s="41"/>
      <c r="J17" s="7"/>
      <c r="K17" s="8"/>
      <c r="L17" s="7"/>
      <c r="M17" s="8"/>
      <c r="N17" s="8"/>
      <c r="O17" s="43"/>
      <c r="P17" s="44"/>
      <c r="Q17" s="45"/>
      <c r="R17" s="8"/>
      <c r="S17" s="8"/>
      <c r="T17" s="8"/>
      <c r="U17" s="8"/>
      <c r="V17" s="7"/>
      <c r="W17" s="7"/>
      <c r="X17" s="7"/>
      <c r="Y17" s="7"/>
      <c r="Z17" s="7"/>
      <c r="AA17" s="7"/>
      <c r="AB17" s="7"/>
      <c r="AC17" s="7"/>
      <c r="AD17" s="7"/>
    </row>
    <row r="18" spans="1:30" s="11" customFormat="1" ht="13.5" x14ac:dyDescent="0.2">
      <c r="A18" s="110" t="s">
        <v>40</v>
      </c>
      <c r="B18" s="110"/>
      <c r="C18" s="39"/>
      <c r="D18" s="39"/>
      <c r="E18" s="36" t="s">
        <v>9</v>
      </c>
      <c r="F18" s="105" t="s">
        <v>42</v>
      </c>
      <c r="G18" s="110"/>
      <c r="H18" s="105" t="s">
        <v>43</v>
      </c>
      <c r="I18" s="106"/>
      <c r="J18" s="7"/>
      <c r="K18" s="8"/>
      <c r="L18" s="46" t="s">
        <v>6</v>
      </c>
      <c r="M18" s="42"/>
      <c r="N18" s="47" t="s">
        <v>25</v>
      </c>
      <c r="O18" s="43"/>
      <c r="P18" s="44"/>
      <c r="Q18" s="45"/>
      <c r="R18" s="8"/>
      <c r="S18" s="8"/>
      <c r="T18" s="8"/>
      <c r="U18" s="8"/>
      <c r="V18" s="7"/>
      <c r="W18" s="7"/>
      <c r="X18" s="7"/>
      <c r="Y18" s="7"/>
      <c r="Z18" s="7"/>
      <c r="AA18" s="7"/>
      <c r="AB18" s="7"/>
      <c r="AC18" s="7"/>
      <c r="AD18" s="7"/>
    </row>
    <row r="19" spans="1:30" s="11" customFormat="1" ht="13.5" x14ac:dyDescent="0.2">
      <c r="A19" s="107"/>
      <c r="B19" s="107"/>
      <c r="C19" s="48"/>
      <c r="D19" s="30"/>
      <c r="E19" s="30"/>
      <c r="F19" s="30"/>
      <c r="G19" s="30"/>
      <c r="H19" s="30"/>
      <c r="I19" s="49"/>
      <c r="J19" s="7"/>
      <c r="K19" s="8"/>
      <c r="L19" s="42"/>
      <c r="M19" s="42"/>
      <c r="N19" s="42" t="s">
        <v>23</v>
      </c>
      <c r="O19" s="43"/>
      <c r="P19" s="44"/>
      <c r="Q19" s="45"/>
      <c r="R19" s="8"/>
      <c r="S19" s="7"/>
      <c r="T19" s="7"/>
      <c r="U19" s="8"/>
      <c r="V19" s="7"/>
      <c r="W19" s="7"/>
      <c r="X19" s="7"/>
      <c r="Y19" s="7"/>
      <c r="Z19" s="7"/>
      <c r="AA19" s="7"/>
      <c r="AB19" s="7"/>
      <c r="AC19" s="7"/>
      <c r="AD19" s="7"/>
    </row>
    <row r="20" spans="1:30" s="11" customFormat="1" ht="13.5" x14ac:dyDescent="0.2">
      <c r="A20" s="50"/>
      <c r="B20" s="51"/>
      <c r="C20" s="51"/>
      <c r="D20" s="52"/>
      <c r="E20" s="51"/>
      <c r="F20" s="52"/>
      <c r="G20" s="51"/>
      <c r="H20" s="53"/>
      <c r="I20" s="52"/>
      <c r="J20" s="7"/>
      <c r="K20" s="8"/>
      <c r="L20" s="42"/>
      <c r="M20" s="42"/>
      <c r="N20" s="42" t="s">
        <v>8</v>
      </c>
      <c r="O20" s="43"/>
      <c r="P20" s="42"/>
      <c r="Q20" s="42"/>
      <c r="R20" s="7"/>
      <c r="S20" s="7"/>
      <c r="T20" s="7"/>
      <c r="U20" s="8"/>
      <c r="V20" s="7"/>
      <c r="W20" s="7"/>
      <c r="X20" s="7"/>
      <c r="Y20" s="7"/>
      <c r="Z20" s="7"/>
      <c r="AA20" s="7"/>
      <c r="AB20" s="7"/>
      <c r="AC20" s="7"/>
      <c r="AD20" s="7"/>
    </row>
    <row r="21" spans="1:30" s="11" customFormat="1" ht="13.5" x14ac:dyDescent="0.2">
      <c r="A21" s="50" t="s">
        <v>11</v>
      </c>
      <c r="B21" s="51"/>
      <c r="C21" s="51"/>
      <c r="D21" s="54" t="s">
        <v>12</v>
      </c>
      <c r="E21" s="55" t="s">
        <v>13</v>
      </c>
      <c r="F21" s="54" t="s">
        <v>12</v>
      </c>
      <c r="G21" s="55" t="s">
        <v>14</v>
      </c>
      <c r="H21" s="54" t="s">
        <v>15</v>
      </c>
      <c r="I21" s="54" t="s">
        <v>16</v>
      </c>
      <c r="J21" s="42"/>
      <c r="K21" s="42"/>
      <c r="L21" s="42"/>
      <c r="M21" s="42"/>
      <c r="N21" s="42" t="s">
        <v>10</v>
      </c>
      <c r="O21" s="43"/>
      <c r="P21" s="42"/>
      <c r="Q21" s="42"/>
      <c r="R21" s="7"/>
      <c r="S21" s="7"/>
      <c r="T21" s="7"/>
      <c r="U21" s="8"/>
      <c r="V21" s="7"/>
      <c r="W21" s="7"/>
      <c r="X21" s="7"/>
      <c r="Y21" s="7"/>
      <c r="Z21" s="7"/>
      <c r="AA21" s="7"/>
      <c r="AB21" s="7"/>
      <c r="AC21" s="7"/>
      <c r="AD21" s="7"/>
    </row>
    <row r="22" spans="1:30" s="11" customFormat="1" ht="13.5" x14ac:dyDescent="0.2">
      <c r="A22" s="50"/>
      <c r="B22" s="51"/>
      <c r="C22" s="51"/>
      <c r="D22" s="54" t="s">
        <v>1</v>
      </c>
      <c r="E22" s="55" t="s">
        <v>17</v>
      </c>
      <c r="F22" s="54" t="s">
        <v>0</v>
      </c>
      <c r="G22" s="55" t="s">
        <v>18</v>
      </c>
      <c r="H22" s="54" t="s">
        <v>19</v>
      </c>
      <c r="I22" s="54" t="s">
        <v>1</v>
      </c>
      <c r="J22" s="42"/>
      <c r="K22" s="42"/>
      <c r="L22" s="42"/>
      <c r="M22" s="42"/>
      <c r="N22" s="42"/>
      <c r="P22" s="42"/>
      <c r="Q22" s="42"/>
      <c r="R22" s="7"/>
      <c r="S22" s="7"/>
      <c r="T22" s="8"/>
      <c r="U22" s="8"/>
      <c r="V22" s="7"/>
      <c r="W22" s="7"/>
      <c r="X22" s="7"/>
      <c r="Y22" s="7"/>
      <c r="Z22" s="7"/>
      <c r="AA22" s="7"/>
      <c r="AB22" s="7"/>
      <c r="AC22" s="7"/>
      <c r="AD22" s="7"/>
    </row>
    <row r="23" spans="1:30" s="11" customFormat="1" ht="13.5" x14ac:dyDescent="0.2">
      <c r="A23" s="56"/>
      <c r="B23" s="57"/>
      <c r="C23" s="57"/>
      <c r="D23" s="58"/>
      <c r="E23" s="57"/>
      <c r="F23" s="58"/>
      <c r="G23" s="57"/>
      <c r="H23" s="59"/>
      <c r="I23" s="58"/>
      <c r="J23" s="42"/>
      <c r="K23" s="42"/>
      <c r="L23" s="42"/>
      <c r="M23" s="42"/>
      <c r="N23" s="42"/>
      <c r="O23" s="42"/>
      <c r="P23" s="42"/>
      <c r="Q23" s="42"/>
      <c r="R23" s="7"/>
      <c r="S23" s="7"/>
      <c r="T23" s="8"/>
      <c r="U23" s="8"/>
      <c r="V23" s="7"/>
      <c r="W23" s="7"/>
      <c r="X23" s="7"/>
      <c r="Y23" s="7"/>
      <c r="Z23" s="7"/>
      <c r="AA23" s="7"/>
      <c r="AB23" s="7"/>
      <c r="AC23" s="7"/>
      <c r="AD23" s="7"/>
    </row>
    <row r="24" spans="1:30" s="11" customFormat="1" ht="13.5" x14ac:dyDescent="0.2">
      <c r="A24" s="97"/>
      <c r="B24" s="98"/>
      <c r="C24" s="99"/>
      <c r="D24" s="1"/>
      <c r="E24" s="2">
        <v>39720</v>
      </c>
      <c r="F24" s="3"/>
      <c r="G24" s="61">
        <f>DAYS360(E24,F24)</f>
        <v>-39149</v>
      </c>
      <c r="H24" s="62">
        <f>IF(F24&lt;=39446,2,IF(AND(F24&gt;=39447,F24&lt;40908),1.5,IF(F24&gt;=40908,0.5)))</f>
        <v>2</v>
      </c>
      <c r="I24" s="60">
        <f>INT(((((((D24/100)*H24)/360)*G24)/5)+0.005)*100)/20</f>
        <v>0</v>
      </c>
      <c r="J24" s="42"/>
      <c r="K24" s="63"/>
      <c r="L24" s="75"/>
      <c r="M24" s="75"/>
      <c r="N24" s="64" t="s">
        <v>30</v>
      </c>
      <c r="O24" s="64"/>
      <c r="P24" s="65"/>
      <c r="Q24" s="42"/>
      <c r="R24" s="7"/>
      <c r="S24" s="7"/>
      <c r="T24" s="8"/>
      <c r="U24" s="8"/>
      <c r="V24" s="7"/>
      <c r="W24" s="7"/>
      <c r="X24" s="7"/>
      <c r="Y24" s="7"/>
      <c r="Z24" s="7"/>
      <c r="AA24" s="7"/>
      <c r="AB24" s="7"/>
      <c r="AC24" s="7"/>
      <c r="AD24" s="7"/>
    </row>
    <row r="25" spans="1:30" s="11" customFormat="1" ht="13.5" x14ac:dyDescent="0.2">
      <c r="A25" s="100"/>
      <c r="B25" s="101"/>
      <c r="C25" s="102"/>
      <c r="D25" s="1"/>
      <c r="E25" s="2">
        <f>E24</f>
        <v>39720</v>
      </c>
      <c r="F25" s="3"/>
      <c r="G25" s="61">
        <f t="shared" ref="G25:G43" si="0">DAYS360(E25,F25)</f>
        <v>-39149</v>
      </c>
      <c r="H25" s="62">
        <f t="shared" ref="H25:H43" si="1">IF(F25&lt;=39446,2,IF(AND(F25&gt;=39447,F25&lt;40908),1.5,IF(F25&gt;=40908,0.5)))</f>
        <v>2</v>
      </c>
      <c r="I25" s="60">
        <f t="shared" ref="I25:I43" si="2">INT(((((((D25/100)*H25)/360)*G25)/5)+0.005)*100)/20</f>
        <v>0</v>
      </c>
      <c r="J25" s="42"/>
      <c r="K25" s="63"/>
      <c r="L25" s="75"/>
      <c r="M25" s="75"/>
      <c r="N25" s="66"/>
      <c r="O25" s="66"/>
      <c r="P25" s="42"/>
      <c r="Q25" s="42"/>
      <c r="R25" s="7"/>
      <c r="S25" s="7"/>
      <c r="T25" s="8"/>
      <c r="U25" s="8"/>
      <c r="V25" s="7"/>
      <c r="W25" s="7"/>
      <c r="X25" s="7"/>
      <c r="Y25" s="7"/>
      <c r="Z25" s="7"/>
      <c r="AA25" s="7"/>
      <c r="AB25" s="7"/>
      <c r="AC25" s="7"/>
      <c r="AD25" s="7"/>
    </row>
    <row r="26" spans="1:30" s="11" customFormat="1" ht="13.5" x14ac:dyDescent="0.2">
      <c r="A26" s="100"/>
      <c r="B26" s="101"/>
      <c r="C26" s="102"/>
      <c r="D26" s="1"/>
      <c r="E26" s="2">
        <f t="shared" ref="E26:E43" si="3">E25</f>
        <v>39720</v>
      </c>
      <c r="F26" s="3"/>
      <c r="G26" s="61">
        <f t="shared" si="0"/>
        <v>-39149</v>
      </c>
      <c r="H26" s="62">
        <f t="shared" si="1"/>
        <v>2</v>
      </c>
      <c r="I26" s="60">
        <f t="shared" si="2"/>
        <v>0</v>
      </c>
      <c r="J26" s="67">
        <v>40908</v>
      </c>
      <c r="K26" s="68"/>
      <c r="L26" s="75"/>
      <c r="M26" s="75"/>
      <c r="N26" s="42" t="s">
        <v>28</v>
      </c>
      <c r="O26" s="69">
        <v>0.02</v>
      </c>
      <c r="P26" s="42" t="s">
        <v>26</v>
      </c>
      <c r="Q26" s="42"/>
      <c r="R26" s="7"/>
      <c r="S26" s="8"/>
      <c r="T26" s="8"/>
      <c r="U26" s="8"/>
      <c r="V26" s="7"/>
      <c r="W26" s="7"/>
      <c r="X26" s="7"/>
      <c r="Y26" s="7"/>
      <c r="Z26" s="7"/>
      <c r="AA26" s="7"/>
      <c r="AB26" s="7"/>
      <c r="AC26" s="7"/>
      <c r="AD26" s="7"/>
    </row>
    <row r="27" spans="1:30" s="11" customFormat="1" ht="13.5" x14ac:dyDescent="0.2">
      <c r="A27" s="100"/>
      <c r="B27" s="101"/>
      <c r="C27" s="102"/>
      <c r="D27" s="1"/>
      <c r="E27" s="2">
        <f t="shared" si="3"/>
        <v>39720</v>
      </c>
      <c r="F27" s="3"/>
      <c r="G27" s="61">
        <f t="shared" si="0"/>
        <v>-39149</v>
      </c>
      <c r="H27" s="62">
        <f t="shared" si="1"/>
        <v>2</v>
      </c>
      <c r="I27" s="60">
        <f t="shared" si="2"/>
        <v>0</v>
      </c>
      <c r="J27" s="67">
        <v>39447</v>
      </c>
      <c r="K27" s="68"/>
      <c r="L27" s="75"/>
      <c r="M27" s="75"/>
      <c r="N27" s="42" t="s">
        <v>28</v>
      </c>
      <c r="O27" s="69">
        <v>1.4999999999999999E-2</v>
      </c>
      <c r="P27" s="42" t="s">
        <v>27</v>
      </c>
      <c r="Q27" s="7"/>
      <c r="R27" s="7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</row>
    <row r="28" spans="1:30" s="11" customFormat="1" ht="13.5" x14ac:dyDescent="0.2">
      <c r="A28" s="100"/>
      <c r="B28" s="101"/>
      <c r="C28" s="102"/>
      <c r="D28" s="1"/>
      <c r="E28" s="2">
        <f t="shared" si="3"/>
        <v>39720</v>
      </c>
      <c r="F28" s="3"/>
      <c r="G28" s="61">
        <f t="shared" si="0"/>
        <v>-39149</v>
      </c>
      <c r="H28" s="62">
        <f t="shared" si="1"/>
        <v>2</v>
      </c>
      <c r="I28" s="60">
        <f t="shared" si="2"/>
        <v>0</v>
      </c>
      <c r="J28" s="67"/>
      <c r="K28" s="68"/>
      <c r="L28" s="75"/>
      <c r="M28" s="75"/>
      <c r="N28" s="42" t="s">
        <v>28</v>
      </c>
      <c r="O28" s="69">
        <v>5.0000000000000001E-3</v>
      </c>
      <c r="P28" s="42" t="s">
        <v>31</v>
      </c>
      <c r="Q28" s="7"/>
      <c r="R28" s="7"/>
      <c r="S28" s="8"/>
      <c r="T28" s="8"/>
      <c r="U28" s="8"/>
      <c r="V28" s="7"/>
      <c r="W28" s="7"/>
      <c r="X28" s="7"/>
      <c r="Y28" s="7"/>
      <c r="Z28" s="7"/>
      <c r="AA28" s="7"/>
      <c r="AB28" s="7"/>
      <c r="AC28" s="7"/>
      <c r="AD28" s="7"/>
    </row>
    <row r="29" spans="1:30" s="11" customFormat="1" ht="13.5" x14ac:dyDescent="0.2">
      <c r="A29" s="100"/>
      <c r="B29" s="101"/>
      <c r="C29" s="102"/>
      <c r="D29" s="1"/>
      <c r="E29" s="2">
        <f t="shared" si="3"/>
        <v>39720</v>
      </c>
      <c r="F29" s="3"/>
      <c r="G29" s="61">
        <f t="shared" si="0"/>
        <v>-39149</v>
      </c>
      <c r="H29" s="62">
        <f t="shared" si="1"/>
        <v>2</v>
      </c>
      <c r="I29" s="60">
        <f t="shared" si="2"/>
        <v>0</v>
      </c>
      <c r="J29" s="67"/>
      <c r="K29" s="68">
        <v>40908</v>
      </c>
      <c r="L29" s="75"/>
      <c r="M29" s="75"/>
      <c r="N29" s="42"/>
      <c r="O29" s="69"/>
      <c r="P29" s="42"/>
      <c r="Q29" s="7"/>
      <c r="R29" s="7"/>
      <c r="S29" s="8"/>
      <c r="T29" s="8"/>
      <c r="U29" s="8"/>
      <c r="V29" s="7"/>
      <c r="W29" s="7"/>
      <c r="X29" s="7"/>
      <c r="Y29" s="7"/>
      <c r="Z29" s="7"/>
      <c r="AA29" s="7"/>
      <c r="AB29" s="7"/>
      <c r="AC29" s="7"/>
      <c r="AD29" s="7"/>
    </row>
    <row r="30" spans="1:30" s="11" customFormat="1" ht="13.5" x14ac:dyDescent="0.2">
      <c r="A30" s="100"/>
      <c r="B30" s="101"/>
      <c r="C30" s="102"/>
      <c r="D30" s="1"/>
      <c r="E30" s="2">
        <f t="shared" si="3"/>
        <v>39720</v>
      </c>
      <c r="F30" s="3"/>
      <c r="G30" s="61">
        <f t="shared" si="0"/>
        <v>-39149</v>
      </c>
      <c r="H30" s="62">
        <f t="shared" si="1"/>
        <v>2</v>
      </c>
      <c r="I30" s="60">
        <f t="shared" si="2"/>
        <v>0</v>
      </c>
      <c r="J30" s="70"/>
      <c r="K30" s="68">
        <v>39447</v>
      </c>
      <c r="L30" s="75"/>
      <c r="M30" s="75"/>
      <c r="N30" s="42" t="s">
        <v>29</v>
      </c>
      <c r="O30" s="69">
        <v>4.4999999999999998E-2</v>
      </c>
      <c r="P30" s="42" t="s">
        <v>32</v>
      </c>
      <c r="Q30" s="7"/>
      <c r="R30" s="7"/>
      <c r="S30" s="8"/>
      <c r="T30" s="8"/>
      <c r="U30" s="8"/>
      <c r="V30" s="7"/>
      <c r="W30" s="7"/>
      <c r="X30" s="7"/>
      <c r="Y30" s="7"/>
      <c r="Z30" s="7"/>
      <c r="AA30" s="7"/>
      <c r="AB30" s="7"/>
      <c r="AC30" s="7"/>
      <c r="AD30" s="7"/>
    </row>
    <row r="31" spans="1:30" s="11" customFormat="1" ht="13.5" x14ac:dyDescent="0.2">
      <c r="A31" s="100"/>
      <c r="B31" s="101"/>
      <c r="C31" s="102"/>
      <c r="D31" s="1"/>
      <c r="E31" s="2">
        <f t="shared" si="3"/>
        <v>39720</v>
      </c>
      <c r="F31" s="3"/>
      <c r="G31" s="61">
        <f t="shared" si="0"/>
        <v>-39149</v>
      </c>
      <c r="H31" s="62">
        <f t="shared" si="1"/>
        <v>2</v>
      </c>
      <c r="I31" s="60">
        <f t="shared" si="2"/>
        <v>0</v>
      </c>
      <c r="J31" s="70"/>
      <c r="K31" s="68"/>
      <c r="L31" s="75"/>
      <c r="M31" s="75"/>
      <c r="N31" s="7"/>
      <c r="O31" s="7"/>
      <c r="P31" s="7"/>
      <c r="Q31" s="7"/>
      <c r="R31" s="7"/>
      <c r="S31" s="8"/>
      <c r="T31" s="8"/>
      <c r="U31" s="8"/>
      <c r="V31" s="7"/>
      <c r="W31" s="7"/>
      <c r="X31" s="7"/>
      <c r="Y31" s="7"/>
      <c r="Z31" s="7"/>
      <c r="AA31" s="7"/>
      <c r="AB31" s="7"/>
      <c r="AC31" s="7"/>
      <c r="AD31" s="7"/>
    </row>
    <row r="32" spans="1:30" s="11" customFormat="1" ht="13.5" x14ac:dyDescent="0.2">
      <c r="A32" s="100"/>
      <c r="B32" s="101"/>
      <c r="C32" s="102"/>
      <c r="D32" s="1"/>
      <c r="E32" s="2">
        <f t="shared" si="3"/>
        <v>39720</v>
      </c>
      <c r="F32" s="3"/>
      <c r="G32" s="61">
        <f t="shared" si="0"/>
        <v>-39149</v>
      </c>
      <c r="H32" s="62">
        <f t="shared" si="1"/>
        <v>2</v>
      </c>
      <c r="I32" s="60">
        <f t="shared" si="2"/>
        <v>0</v>
      </c>
      <c r="J32" s="45"/>
      <c r="K32" s="63"/>
      <c r="L32" s="75"/>
      <c r="M32" s="75"/>
      <c r="N32" s="71"/>
      <c r="O32" s="72"/>
      <c r="P32" s="23"/>
      <c r="Q32" s="71"/>
      <c r="R32" s="71"/>
      <c r="S32" s="8"/>
      <c r="T32" s="8"/>
      <c r="U32" s="8"/>
      <c r="V32" s="7"/>
      <c r="W32" s="7"/>
      <c r="X32" s="7"/>
      <c r="Y32" s="7"/>
      <c r="Z32" s="7"/>
      <c r="AA32" s="7"/>
      <c r="AB32" s="7"/>
      <c r="AC32" s="7"/>
      <c r="AD32" s="7"/>
    </row>
    <row r="33" spans="1:30" s="11" customFormat="1" ht="13.5" x14ac:dyDescent="0.2">
      <c r="A33" s="100"/>
      <c r="B33" s="101"/>
      <c r="C33" s="102"/>
      <c r="D33" s="1"/>
      <c r="E33" s="2">
        <f t="shared" si="3"/>
        <v>39720</v>
      </c>
      <c r="F33" s="3"/>
      <c r="G33" s="61">
        <f t="shared" si="0"/>
        <v>-39149</v>
      </c>
      <c r="H33" s="62">
        <f t="shared" si="1"/>
        <v>2</v>
      </c>
      <c r="I33" s="60">
        <f t="shared" si="2"/>
        <v>0</v>
      </c>
      <c r="J33" s="45"/>
      <c r="K33" s="42"/>
      <c r="L33" s="75"/>
      <c r="M33" s="75"/>
      <c r="N33" s="73"/>
      <c r="O33" s="74"/>
      <c r="P33" s="23"/>
      <c r="Q33" s="7"/>
      <c r="R33" s="7"/>
      <c r="S33" s="8"/>
      <c r="T33" s="8"/>
      <c r="U33" s="8"/>
      <c r="V33" s="7"/>
      <c r="W33" s="7"/>
      <c r="X33" s="7"/>
      <c r="Y33" s="7"/>
      <c r="Z33" s="7"/>
      <c r="AA33" s="7"/>
      <c r="AB33" s="7"/>
      <c r="AC33" s="7"/>
      <c r="AD33" s="7"/>
    </row>
    <row r="34" spans="1:30" s="11" customFormat="1" ht="13.5" x14ac:dyDescent="0.2">
      <c r="A34" s="100"/>
      <c r="B34" s="101"/>
      <c r="C34" s="102"/>
      <c r="D34" s="1"/>
      <c r="E34" s="2">
        <f t="shared" si="3"/>
        <v>39720</v>
      </c>
      <c r="F34" s="3"/>
      <c r="G34" s="61">
        <f t="shared" si="0"/>
        <v>-39149</v>
      </c>
      <c r="H34" s="62">
        <f t="shared" si="1"/>
        <v>2</v>
      </c>
      <c r="I34" s="60">
        <f t="shared" si="2"/>
        <v>0</v>
      </c>
      <c r="J34" s="45"/>
      <c r="K34" s="42"/>
      <c r="L34" s="75"/>
      <c r="M34" s="75"/>
      <c r="N34" s="71"/>
      <c r="O34" s="72"/>
      <c r="P34" s="23"/>
      <c r="Q34" s="7"/>
      <c r="R34" s="7"/>
      <c r="S34" s="8"/>
      <c r="T34" s="8"/>
      <c r="U34" s="8"/>
      <c r="V34" s="7"/>
      <c r="W34" s="7"/>
      <c r="X34" s="7"/>
      <c r="Y34" s="7"/>
      <c r="Z34" s="7"/>
      <c r="AA34" s="7"/>
      <c r="AB34" s="7"/>
      <c r="AC34" s="7"/>
      <c r="AD34" s="7"/>
    </row>
    <row r="35" spans="1:30" s="11" customFormat="1" ht="13.5" x14ac:dyDescent="0.2">
      <c r="A35" s="100"/>
      <c r="B35" s="101"/>
      <c r="C35" s="102"/>
      <c r="D35" s="1"/>
      <c r="E35" s="2">
        <f t="shared" si="3"/>
        <v>39720</v>
      </c>
      <c r="F35" s="3"/>
      <c r="G35" s="61">
        <f t="shared" si="0"/>
        <v>-39149</v>
      </c>
      <c r="H35" s="62">
        <f t="shared" si="1"/>
        <v>2</v>
      </c>
      <c r="I35" s="60">
        <f t="shared" si="2"/>
        <v>0</v>
      </c>
      <c r="J35" s="8"/>
      <c r="K35" s="7"/>
      <c r="L35" s="75"/>
      <c r="M35" s="75"/>
      <c r="N35" s="7"/>
      <c r="O35" s="9"/>
      <c r="P35" s="23"/>
      <c r="Q35" s="7"/>
      <c r="R35" s="7"/>
      <c r="S35" s="8"/>
      <c r="T35" s="8"/>
      <c r="U35" s="8"/>
      <c r="V35" s="7"/>
      <c r="W35" s="7"/>
      <c r="X35" s="7"/>
      <c r="Y35" s="7"/>
      <c r="Z35" s="7"/>
      <c r="AA35" s="7"/>
      <c r="AB35" s="7"/>
      <c r="AC35" s="7"/>
      <c r="AD35" s="7"/>
    </row>
    <row r="36" spans="1:30" s="11" customFormat="1" ht="13.5" x14ac:dyDescent="0.2">
      <c r="A36" s="100"/>
      <c r="B36" s="101"/>
      <c r="C36" s="102"/>
      <c r="D36" s="1"/>
      <c r="E36" s="2">
        <f t="shared" si="3"/>
        <v>39720</v>
      </c>
      <c r="F36" s="3"/>
      <c r="G36" s="61">
        <f t="shared" si="0"/>
        <v>-39149</v>
      </c>
      <c r="H36" s="62">
        <f t="shared" si="1"/>
        <v>2</v>
      </c>
      <c r="I36" s="60">
        <f t="shared" si="2"/>
        <v>0</v>
      </c>
      <c r="J36" s="8"/>
      <c r="K36" s="7"/>
      <c r="L36" s="75"/>
      <c r="M36" s="75"/>
      <c r="N36" s="9"/>
      <c r="O36" s="9"/>
      <c r="P36" s="23"/>
      <c r="Q36" s="7"/>
      <c r="R36" s="7"/>
      <c r="S36" s="8"/>
      <c r="T36" s="8"/>
      <c r="U36" s="8"/>
      <c r="V36" s="7"/>
      <c r="W36" s="7"/>
      <c r="X36" s="7"/>
      <c r="Y36" s="7"/>
      <c r="Z36" s="7"/>
      <c r="AA36" s="7"/>
      <c r="AB36" s="7"/>
      <c r="AC36" s="7"/>
      <c r="AD36" s="7"/>
    </row>
    <row r="37" spans="1:30" s="11" customFormat="1" ht="13.5" x14ac:dyDescent="0.2">
      <c r="A37" s="100"/>
      <c r="B37" s="101"/>
      <c r="C37" s="102"/>
      <c r="D37" s="1"/>
      <c r="E37" s="2">
        <f t="shared" si="3"/>
        <v>39720</v>
      </c>
      <c r="F37" s="3"/>
      <c r="G37" s="61">
        <f t="shared" si="0"/>
        <v>-39149</v>
      </c>
      <c r="H37" s="62">
        <f t="shared" si="1"/>
        <v>2</v>
      </c>
      <c r="I37" s="60">
        <f t="shared" si="2"/>
        <v>0</v>
      </c>
      <c r="J37" s="8"/>
      <c r="K37" s="7"/>
      <c r="M37" s="7"/>
      <c r="N37" s="42" t="s">
        <v>45</v>
      </c>
      <c r="O37" s="9"/>
      <c r="P37" s="23"/>
      <c r="Q37" s="7"/>
      <c r="R37" s="7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</row>
    <row r="38" spans="1:30" s="11" customFormat="1" ht="13.5" x14ac:dyDescent="0.2">
      <c r="A38" s="100"/>
      <c r="B38" s="101"/>
      <c r="C38" s="102"/>
      <c r="D38" s="1"/>
      <c r="E38" s="2">
        <f t="shared" si="3"/>
        <v>39720</v>
      </c>
      <c r="F38" s="3"/>
      <c r="G38" s="61">
        <f t="shared" si="0"/>
        <v>-39149</v>
      </c>
      <c r="H38" s="62">
        <f t="shared" si="1"/>
        <v>2</v>
      </c>
      <c r="I38" s="60">
        <f t="shared" si="2"/>
        <v>0</v>
      </c>
      <c r="J38" s="8"/>
      <c r="K38" s="7"/>
      <c r="L38" s="7"/>
      <c r="M38" s="7"/>
      <c r="N38" s="43" t="s">
        <v>44</v>
      </c>
      <c r="O38" s="9"/>
      <c r="P38" s="23"/>
      <c r="Q38" s="7"/>
      <c r="R38" s="7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</row>
    <row r="39" spans="1:30" s="11" customFormat="1" ht="13.5" x14ac:dyDescent="0.2">
      <c r="A39" s="100"/>
      <c r="B39" s="101"/>
      <c r="C39" s="102"/>
      <c r="D39" s="1"/>
      <c r="E39" s="2">
        <f t="shared" si="3"/>
        <v>39720</v>
      </c>
      <c r="F39" s="3"/>
      <c r="G39" s="61">
        <f t="shared" si="0"/>
        <v>-39149</v>
      </c>
      <c r="H39" s="62">
        <f t="shared" si="1"/>
        <v>2</v>
      </c>
      <c r="I39" s="60">
        <f t="shared" si="2"/>
        <v>0</v>
      </c>
      <c r="J39" s="8"/>
      <c r="K39" s="7"/>
      <c r="L39" s="7"/>
      <c r="M39" s="7"/>
      <c r="N39" s="9"/>
      <c r="O39" s="9"/>
      <c r="P39" s="23"/>
      <c r="Q39" s="7"/>
      <c r="R39" s="7"/>
      <c r="S39" s="8"/>
      <c r="T39" s="8"/>
      <c r="U39" s="8"/>
      <c r="V39" s="7"/>
      <c r="W39" s="7"/>
      <c r="X39" s="7"/>
      <c r="Y39" s="7"/>
      <c r="Z39" s="7"/>
      <c r="AA39" s="7"/>
      <c r="AB39" s="7"/>
      <c r="AC39" s="7"/>
      <c r="AD39" s="7"/>
    </row>
    <row r="40" spans="1:30" s="11" customFormat="1" ht="13.5" x14ac:dyDescent="0.2">
      <c r="A40" s="100"/>
      <c r="B40" s="101"/>
      <c r="C40" s="102"/>
      <c r="D40" s="1"/>
      <c r="E40" s="2">
        <f t="shared" si="3"/>
        <v>39720</v>
      </c>
      <c r="F40" s="3"/>
      <c r="G40" s="61">
        <f t="shared" si="0"/>
        <v>-39149</v>
      </c>
      <c r="H40" s="62">
        <f t="shared" si="1"/>
        <v>2</v>
      </c>
      <c r="I40" s="60">
        <f t="shared" si="2"/>
        <v>0</v>
      </c>
      <c r="J40" s="8"/>
      <c r="K40" s="7"/>
      <c r="L40" s="7"/>
      <c r="M40" s="7"/>
      <c r="N40" s="9"/>
      <c r="O40" s="9"/>
      <c r="P40" s="23"/>
      <c r="Q40" s="7"/>
      <c r="R40" s="7"/>
      <c r="S40" s="8"/>
      <c r="T40" s="8"/>
      <c r="U40" s="8"/>
      <c r="V40" s="7"/>
      <c r="W40" s="7"/>
      <c r="X40" s="7"/>
      <c r="Y40" s="7"/>
      <c r="Z40" s="7"/>
      <c r="AA40" s="7"/>
      <c r="AB40" s="7"/>
      <c r="AC40" s="7"/>
      <c r="AD40" s="7"/>
    </row>
    <row r="41" spans="1:30" s="11" customFormat="1" ht="13.5" x14ac:dyDescent="0.2">
      <c r="A41" s="100"/>
      <c r="B41" s="101"/>
      <c r="C41" s="102"/>
      <c r="D41" s="1"/>
      <c r="E41" s="2">
        <f t="shared" si="3"/>
        <v>39720</v>
      </c>
      <c r="F41" s="3"/>
      <c r="G41" s="61">
        <f t="shared" si="0"/>
        <v>-39149</v>
      </c>
      <c r="H41" s="62">
        <f t="shared" si="1"/>
        <v>2</v>
      </c>
      <c r="I41" s="60">
        <f t="shared" si="2"/>
        <v>0</v>
      </c>
      <c r="J41" s="8"/>
      <c r="K41" s="7"/>
      <c r="L41" s="7"/>
      <c r="M41" s="7"/>
      <c r="N41" s="9"/>
      <c r="O41" s="9"/>
      <c r="P41" s="23"/>
      <c r="Q41" s="7"/>
      <c r="R41" s="7"/>
      <c r="S41" s="8"/>
      <c r="T41" s="8"/>
      <c r="U41" s="8"/>
      <c r="V41" s="7"/>
      <c r="W41" s="7"/>
      <c r="X41" s="7"/>
      <c r="Y41" s="7"/>
      <c r="Z41" s="7"/>
      <c r="AA41" s="7"/>
      <c r="AB41" s="7"/>
      <c r="AC41" s="7"/>
      <c r="AD41" s="7"/>
    </row>
    <row r="42" spans="1:30" s="11" customFormat="1" ht="13.5" x14ac:dyDescent="0.2">
      <c r="A42" s="100"/>
      <c r="B42" s="101"/>
      <c r="C42" s="102"/>
      <c r="D42" s="1"/>
      <c r="E42" s="2">
        <f t="shared" si="3"/>
        <v>39720</v>
      </c>
      <c r="F42" s="3"/>
      <c r="G42" s="61">
        <f t="shared" si="0"/>
        <v>-39149</v>
      </c>
      <c r="H42" s="62">
        <f t="shared" si="1"/>
        <v>2</v>
      </c>
      <c r="I42" s="60">
        <f t="shared" si="2"/>
        <v>0</v>
      </c>
      <c r="J42" s="8"/>
      <c r="K42" s="7"/>
      <c r="L42" s="7"/>
      <c r="M42" s="7"/>
      <c r="N42" s="9"/>
      <c r="O42" s="9"/>
      <c r="P42" s="23"/>
      <c r="Q42" s="7"/>
      <c r="R42" s="7"/>
      <c r="S42" s="8"/>
      <c r="T42" s="8"/>
      <c r="U42" s="8"/>
      <c r="V42" s="7"/>
      <c r="W42" s="7"/>
      <c r="X42" s="7"/>
      <c r="Y42" s="7"/>
      <c r="Z42" s="7"/>
      <c r="AA42" s="7"/>
      <c r="AB42" s="7"/>
      <c r="AC42" s="7"/>
      <c r="AD42" s="7"/>
    </row>
    <row r="43" spans="1:30" s="11" customFormat="1" ht="13.5" x14ac:dyDescent="0.2">
      <c r="A43" s="111"/>
      <c r="B43" s="112"/>
      <c r="C43" s="113"/>
      <c r="D43" s="4"/>
      <c r="E43" s="5">
        <f t="shared" si="3"/>
        <v>39720</v>
      </c>
      <c r="F43" s="5"/>
      <c r="G43" s="76">
        <f t="shared" si="0"/>
        <v>-39149</v>
      </c>
      <c r="H43" s="77">
        <f t="shared" si="1"/>
        <v>2</v>
      </c>
      <c r="I43" s="78">
        <f t="shared" si="2"/>
        <v>0</v>
      </c>
      <c r="J43" s="8"/>
      <c r="K43" s="7"/>
      <c r="L43" s="8"/>
      <c r="M43" s="8"/>
      <c r="N43" s="9"/>
      <c r="O43" s="9"/>
      <c r="P43" s="23"/>
      <c r="Q43" s="8"/>
      <c r="R43" s="8"/>
      <c r="S43" s="8"/>
      <c r="T43" s="8"/>
      <c r="U43" s="8"/>
      <c r="V43" s="7"/>
      <c r="W43" s="7"/>
      <c r="X43" s="7"/>
      <c r="Y43" s="7"/>
      <c r="Z43" s="7"/>
      <c r="AA43" s="7"/>
      <c r="AB43" s="7"/>
      <c r="AC43" s="7"/>
      <c r="AD43" s="7"/>
    </row>
    <row r="44" spans="1:30" s="11" customFormat="1" ht="13.5" x14ac:dyDescent="0.2">
      <c r="A44" s="35"/>
      <c r="B44" s="36"/>
      <c r="C44" s="36"/>
      <c r="D44" s="36"/>
      <c r="E44" s="36"/>
      <c r="F44" s="36"/>
      <c r="G44" s="36"/>
      <c r="H44" s="36"/>
      <c r="I44" s="79"/>
      <c r="J44" s="8"/>
      <c r="K44" s="7"/>
      <c r="L44" s="8"/>
      <c r="M44" s="8"/>
      <c r="N44" s="9"/>
      <c r="O44" s="9"/>
      <c r="P44" s="23"/>
      <c r="Q44" s="8"/>
      <c r="R44" s="8"/>
      <c r="S44" s="8"/>
      <c r="T44" s="8"/>
      <c r="U44" s="8"/>
      <c r="V44" s="7"/>
      <c r="W44" s="7"/>
      <c r="X44" s="7"/>
      <c r="Y44" s="7"/>
      <c r="Z44" s="7"/>
      <c r="AA44" s="7"/>
      <c r="AB44" s="7"/>
      <c r="AC44" s="7"/>
      <c r="AD44" s="7"/>
    </row>
    <row r="45" spans="1:30" s="11" customFormat="1" ht="13.5" x14ac:dyDescent="0.2">
      <c r="A45" s="80" t="s">
        <v>20</v>
      </c>
      <c r="B45" s="30"/>
      <c r="C45" s="30"/>
      <c r="D45" s="30"/>
      <c r="E45" s="30"/>
      <c r="F45" s="30"/>
      <c r="G45" s="30"/>
      <c r="H45" s="30"/>
      <c r="I45" s="81">
        <f>SUM(I24:I44)</f>
        <v>0</v>
      </c>
      <c r="J45" s="8"/>
      <c r="K45" s="7"/>
      <c r="L45" s="8"/>
      <c r="M45" s="8"/>
      <c r="N45" s="9"/>
      <c r="O45" s="9"/>
      <c r="P45" s="23"/>
      <c r="Q45" s="8"/>
      <c r="R45" s="8"/>
      <c r="S45" s="8"/>
      <c r="T45" s="8"/>
      <c r="U45" s="8"/>
      <c r="V45" s="7"/>
      <c r="W45" s="7"/>
      <c r="X45" s="7"/>
      <c r="Y45" s="7"/>
      <c r="Z45" s="7"/>
      <c r="AA45" s="7"/>
      <c r="AB45" s="7"/>
      <c r="AC45" s="7"/>
      <c r="AD45" s="7"/>
    </row>
    <row r="46" spans="1:30" s="11" customFormat="1" ht="13.5" x14ac:dyDescent="0.2">
      <c r="A46" s="32"/>
      <c r="B46" s="33"/>
      <c r="C46" s="33"/>
      <c r="D46" s="33"/>
      <c r="E46" s="33"/>
      <c r="F46" s="33"/>
      <c r="G46" s="33"/>
      <c r="H46" s="82"/>
      <c r="I46" s="79"/>
      <c r="J46" s="8"/>
      <c r="K46" s="7"/>
      <c r="L46" s="8"/>
      <c r="M46" s="8"/>
      <c r="N46" s="9"/>
      <c r="O46" s="9"/>
      <c r="P46" s="23"/>
      <c r="Q46" s="8"/>
      <c r="R46" s="8"/>
      <c r="S46" s="8"/>
      <c r="T46" s="8"/>
      <c r="U46" s="8"/>
      <c r="V46" s="7"/>
      <c r="W46" s="7"/>
      <c r="X46" s="7"/>
      <c r="Y46" s="7"/>
      <c r="Z46" s="7"/>
      <c r="AA46" s="7"/>
      <c r="AB46" s="7"/>
      <c r="AC46" s="7"/>
      <c r="AD46" s="7"/>
    </row>
    <row r="47" spans="1:30" s="11" customFormat="1" ht="13.5" x14ac:dyDescent="0.2">
      <c r="A47" s="80" t="s">
        <v>21</v>
      </c>
      <c r="B47" s="30"/>
      <c r="C47" s="30"/>
      <c r="D47" s="30"/>
      <c r="E47" s="30"/>
      <c r="F47" s="30"/>
      <c r="G47" s="30"/>
      <c r="H47" s="49"/>
      <c r="I47" s="96" t="s">
        <v>50</v>
      </c>
      <c r="J47" s="37"/>
      <c r="K47" s="7"/>
      <c r="L47" s="8"/>
      <c r="M47" s="8"/>
      <c r="N47" s="9"/>
      <c r="O47" s="9"/>
      <c r="P47" s="23"/>
      <c r="Q47" s="8"/>
      <c r="R47" s="8"/>
      <c r="S47" s="8"/>
      <c r="T47" s="8"/>
      <c r="U47" s="8"/>
      <c r="V47" s="7"/>
      <c r="W47" s="7"/>
      <c r="X47" s="7"/>
      <c r="Y47" s="7"/>
      <c r="Z47" s="7"/>
      <c r="AA47" s="7"/>
      <c r="AB47" s="7"/>
      <c r="AC47" s="7"/>
      <c r="AD47" s="7"/>
    </row>
    <row r="48" spans="1:30" s="11" customFormat="1" ht="13.5" x14ac:dyDescent="0.2">
      <c r="A48" s="32"/>
      <c r="B48" s="33"/>
      <c r="C48" s="33"/>
      <c r="D48" s="33"/>
      <c r="E48" s="33"/>
      <c r="F48" s="33"/>
      <c r="G48" s="33"/>
      <c r="H48" s="82"/>
      <c r="I48" s="83"/>
      <c r="J48" s="8"/>
      <c r="K48" s="7"/>
      <c r="L48" s="8"/>
      <c r="M48" s="8"/>
      <c r="N48" s="9"/>
      <c r="O48" s="9"/>
      <c r="P48" s="23"/>
      <c r="Q48" s="8"/>
      <c r="R48" s="8"/>
      <c r="S48" s="8"/>
      <c r="T48" s="8"/>
      <c r="U48" s="8"/>
      <c r="V48" s="7"/>
      <c r="W48" s="7"/>
      <c r="X48" s="7"/>
      <c r="Y48" s="7"/>
      <c r="Z48" s="7"/>
      <c r="AA48" s="7"/>
      <c r="AB48" s="7"/>
      <c r="AC48" s="7"/>
      <c r="AD48" s="7"/>
    </row>
    <row r="49" spans="1:30" s="11" customFormat="1" ht="13.5" x14ac:dyDescent="0.2">
      <c r="A49" s="84" t="str">
        <f>IF(I49&gt;=0,"Ihre Restschuld","Ihr Guthaben")</f>
        <v>Ihre Restschuld</v>
      </c>
      <c r="B49" s="36"/>
      <c r="C49" s="36"/>
      <c r="D49" s="36"/>
      <c r="E49" s="36"/>
      <c r="F49" s="36"/>
      <c r="G49" s="36"/>
      <c r="H49" s="85"/>
      <c r="I49" s="86">
        <f>SUM(I45:I47)</f>
        <v>0</v>
      </c>
      <c r="J49" s="8"/>
      <c r="K49" s="87"/>
      <c r="L49" s="88"/>
      <c r="M49" s="88"/>
      <c r="N49" s="89"/>
      <c r="O49" s="9"/>
      <c r="P49" s="23"/>
      <c r="Q49" s="8"/>
      <c r="R49" s="8"/>
      <c r="S49" s="8"/>
      <c r="T49" s="8"/>
      <c r="U49" s="8"/>
      <c r="V49" s="7"/>
      <c r="W49" s="7"/>
      <c r="X49" s="7"/>
      <c r="Y49" s="7"/>
      <c r="Z49" s="7"/>
      <c r="AA49" s="7"/>
      <c r="AB49" s="7"/>
      <c r="AC49" s="7"/>
      <c r="AD49" s="7"/>
    </row>
    <row r="50" spans="1:30" s="11" customFormat="1" ht="13.5" x14ac:dyDescent="0.2">
      <c r="A50" s="80"/>
      <c r="B50" s="30"/>
      <c r="C50" s="30"/>
      <c r="D50" s="30"/>
      <c r="E50" s="30"/>
      <c r="F50" s="30"/>
      <c r="G50" s="30"/>
      <c r="H50" s="49"/>
      <c r="I50" s="81"/>
      <c r="J50" s="8"/>
      <c r="K50" s="87"/>
      <c r="L50" s="88"/>
      <c r="M50" s="88"/>
      <c r="N50" s="89"/>
      <c r="O50" s="9"/>
      <c r="P50" s="23"/>
      <c r="Q50" s="8"/>
      <c r="R50" s="8"/>
      <c r="S50" s="8"/>
      <c r="T50" s="8"/>
      <c r="U50" s="8"/>
      <c r="V50" s="7"/>
      <c r="W50" s="7"/>
      <c r="X50" s="7"/>
      <c r="Y50" s="7"/>
      <c r="Z50" s="7"/>
      <c r="AA50" s="7"/>
      <c r="AB50" s="7"/>
      <c r="AC50" s="7"/>
      <c r="AD50" s="7"/>
    </row>
    <row r="51" spans="1:30" s="25" customFormat="1" ht="13.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8"/>
      <c r="K51" s="7"/>
      <c r="L51" s="8"/>
      <c r="M51" s="8"/>
      <c r="N51" s="9"/>
      <c r="O51" s="9"/>
      <c r="P51" s="23"/>
      <c r="Q51" s="8"/>
      <c r="R51" s="8"/>
      <c r="S51" s="8"/>
      <c r="T51" s="8"/>
      <c r="U51" s="8"/>
      <c r="V51" s="7"/>
      <c r="W51" s="7"/>
      <c r="X51" s="7"/>
      <c r="Y51" s="24"/>
      <c r="Z51" s="24"/>
      <c r="AA51" s="24"/>
      <c r="AB51" s="24"/>
      <c r="AC51" s="24"/>
      <c r="AD51" s="24"/>
    </row>
    <row r="52" spans="1:30" s="25" customFormat="1" ht="13.5" x14ac:dyDescent="0.2">
      <c r="A52" s="90" t="s">
        <v>22</v>
      </c>
      <c r="B52" s="13"/>
      <c r="C52" s="13"/>
      <c r="D52" s="22"/>
      <c r="E52" s="22"/>
      <c r="F52" s="22"/>
      <c r="G52" s="22"/>
      <c r="H52" s="22"/>
      <c r="I52" s="22"/>
      <c r="J52" s="8"/>
      <c r="K52" s="7"/>
      <c r="L52" s="8"/>
      <c r="M52" s="8"/>
      <c r="N52" s="9"/>
      <c r="O52" s="9"/>
      <c r="P52" s="23"/>
      <c r="Q52" s="8"/>
      <c r="R52" s="8"/>
      <c r="S52" s="8"/>
      <c r="T52" s="8"/>
      <c r="U52" s="8"/>
      <c r="V52" s="7"/>
      <c r="W52" s="7"/>
      <c r="X52" s="7"/>
      <c r="Y52" s="24"/>
      <c r="Z52" s="24"/>
      <c r="AA52" s="24"/>
      <c r="AB52" s="24"/>
      <c r="AC52" s="24"/>
      <c r="AD52" s="24"/>
    </row>
    <row r="53" spans="1:30" s="25" customFormat="1" ht="16.5" customHeight="1" x14ac:dyDescent="0.2">
      <c r="A53" s="13" t="s">
        <v>46</v>
      </c>
      <c r="B53" s="13"/>
      <c r="C53" s="13"/>
      <c r="D53" s="22"/>
      <c r="E53" s="22"/>
      <c r="F53" s="22"/>
      <c r="G53" s="22"/>
      <c r="H53" s="22"/>
      <c r="I53" s="22"/>
      <c r="J53" s="8"/>
      <c r="K53" s="7"/>
      <c r="L53" s="8"/>
      <c r="M53" s="8"/>
      <c r="N53" s="9"/>
      <c r="O53" s="9"/>
      <c r="P53" s="23"/>
      <c r="Q53" s="8"/>
      <c r="R53" s="8"/>
      <c r="S53" s="8"/>
      <c r="T53" s="8"/>
      <c r="U53" s="8"/>
      <c r="V53" s="7"/>
      <c r="W53" s="7"/>
      <c r="X53" s="7"/>
      <c r="Y53" s="24"/>
      <c r="Z53" s="24"/>
      <c r="AA53" s="24"/>
      <c r="AB53" s="24"/>
      <c r="AC53" s="24"/>
      <c r="AD53" s="24"/>
    </row>
    <row r="54" spans="1:30" s="25" customFormat="1" ht="13.5" x14ac:dyDescent="0.2">
      <c r="A54" s="13" t="s">
        <v>47</v>
      </c>
      <c r="B54" s="13"/>
      <c r="C54" s="13"/>
      <c r="D54" s="22"/>
      <c r="E54" s="22"/>
      <c r="F54" s="22"/>
      <c r="G54" s="22"/>
      <c r="H54" s="22"/>
      <c r="I54" s="22"/>
      <c r="J54" s="8"/>
      <c r="K54" s="7"/>
      <c r="L54" s="8"/>
      <c r="M54" s="8"/>
      <c r="N54" s="9"/>
      <c r="O54" s="9"/>
      <c r="P54" s="23"/>
      <c r="Q54" s="8"/>
      <c r="R54" s="8"/>
      <c r="S54" s="8"/>
      <c r="T54" s="8"/>
      <c r="U54" s="8"/>
      <c r="V54" s="7"/>
      <c r="W54" s="7"/>
      <c r="X54" s="7"/>
      <c r="Y54" s="24"/>
      <c r="Z54" s="24"/>
      <c r="AA54" s="24"/>
      <c r="AB54" s="24"/>
      <c r="AC54" s="24"/>
      <c r="AD54" s="24"/>
    </row>
    <row r="55" spans="1:30" s="25" customFormat="1" ht="13.5" x14ac:dyDescent="0.2">
      <c r="A55" s="13" t="s">
        <v>49</v>
      </c>
      <c r="B55" s="13"/>
      <c r="C55" s="13"/>
      <c r="D55" s="22"/>
      <c r="E55" s="22"/>
      <c r="F55" s="22"/>
      <c r="G55" s="22"/>
      <c r="H55" s="22"/>
      <c r="I55" s="22"/>
      <c r="J55" s="8"/>
      <c r="K55" s="7"/>
      <c r="L55" s="8"/>
      <c r="M55" s="8"/>
      <c r="N55" s="9"/>
      <c r="O55" s="9"/>
      <c r="P55" s="23"/>
      <c r="Q55" s="8"/>
      <c r="R55" s="8"/>
      <c r="S55" s="8"/>
      <c r="T55" s="8"/>
      <c r="U55" s="8"/>
      <c r="V55" s="7"/>
      <c r="W55" s="7"/>
      <c r="X55" s="7"/>
      <c r="Y55" s="24"/>
      <c r="Z55" s="24"/>
      <c r="AA55" s="24"/>
      <c r="AB55" s="24"/>
      <c r="AC55" s="24"/>
      <c r="AD55" s="24"/>
    </row>
    <row r="56" spans="1:30" s="25" customFormat="1" ht="13.5" x14ac:dyDescent="0.2">
      <c r="A56" s="13" t="s">
        <v>48</v>
      </c>
      <c r="B56" s="13"/>
      <c r="C56" s="13"/>
      <c r="D56" s="22"/>
      <c r="E56" s="22"/>
      <c r="F56" s="22"/>
      <c r="G56" s="22"/>
      <c r="H56" s="22"/>
      <c r="I56" s="22"/>
      <c r="J56" s="8"/>
      <c r="K56" s="7"/>
      <c r="L56" s="8"/>
      <c r="M56" s="8"/>
      <c r="N56" s="9"/>
      <c r="O56" s="9"/>
      <c r="P56" s="23"/>
      <c r="Q56" s="8"/>
      <c r="R56" s="8"/>
      <c r="S56" s="8"/>
      <c r="T56" s="8"/>
      <c r="U56" s="8"/>
      <c r="V56" s="7"/>
      <c r="W56" s="7"/>
      <c r="X56" s="7"/>
      <c r="Y56" s="24"/>
      <c r="Z56" s="24"/>
      <c r="AA56" s="24"/>
      <c r="AB56" s="24"/>
      <c r="AC56" s="24"/>
      <c r="AD56" s="24"/>
    </row>
    <row r="57" spans="1:30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2"/>
      <c r="Q57" s="91"/>
      <c r="R57" s="91"/>
      <c r="S57" s="91"/>
      <c r="T57" s="91"/>
    </row>
    <row r="58" spans="1:30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91"/>
      <c r="R58" s="91"/>
      <c r="S58" s="91"/>
      <c r="T58" s="91"/>
    </row>
    <row r="59" spans="1:30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2"/>
      <c r="Q59" s="91"/>
      <c r="R59" s="91"/>
      <c r="S59" s="91"/>
      <c r="T59" s="91"/>
    </row>
    <row r="60" spans="1:30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2"/>
      <c r="Q60" s="91"/>
      <c r="R60" s="91"/>
      <c r="S60" s="91"/>
      <c r="T60" s="91"/>
    </row>
    <row r="61" spans="1:30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2"/>
      <c r="Q61" s="91"/>
      <c r="R61" s="91"/>
      <c r="S61" s="91"/>
      <c r="T61" s="91"/>
    </row>
    <row r="62" spans="1:30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2"/>
      <c r="Q62" s="91"/>
      <c r="R62" s="91"/>
      <c r="S62" s="91"/>
      <c r="T62" s="91"/>
    </row>
    <row r="63" spans="1:30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  <c r="Q63" s="91"/>
      <c r="R63" s="91"/>
      <c r="S63" s="91"/>
      <c r="T63" s="91"/>
    </row>
    <row r="64" spans="1:30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91"/>
      <c r="R64" s="91"/>
      <c r="S64" s="91"/>
      <c r="T64" s="91"/>
    </row>
    <row r="65" spans="1:20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2"/>
      <c r="Q65" s="91"/>
      <c r="R65" s="91"/>
      <c r="S65" s="91"/>
      <c r="T65" s="91"/>
    </row>
    <row r="66" spans="1:20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2"/>
      <c r="Q66" s="91"/>
      <c r="R66" s="91"/>
      <c r="S66" s="91"/>
      <c r="T66" s="91"/>
    </row>
    <row r="67" spans="1:20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91"/>
      <c r="R67" s="91"/>
      <c r="S67" s="91"/>
      <c r="T67" s="91"/>
    </row>
    <row r="68" spans="1:20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91"/>
      <c r="R68" s="91"/>
      <c r="S68" s="91"/>
      <c r="T68" s="91"/>
    </row>
    <row r="69" spans="1:20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91"/>
      <c r="R69" s="91"/>
      <c r="S69" s="91"/>
      <c r="T69" s="91"/>
    </row>
    <row r="70" spans="1:20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  <c r="Q70" s="91"/>
      <c r="R70" s="91"/>
      <c r="S70" s="91"/>
      <c r="T70" s="91"/>
    </row>
    <row r="71" spans="1:2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91"/>
      <c r="R71" s="91"/>
      <c r="S71" s="91"/>
      <c r="T71" s="91"/>
    </row>
    <row r="72" spans="1:20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91"/>
      <c r="R72" s="91"/>
      <c r="S72" s="91"/>
      <c r="T72" s="91"/>
    </row>
    <row r="73" spans="1:20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2"/>
      <c r="Q73" s="91"/>
      <c r="R73" s="91"/>
      <c r="S73" s="91"/>
      <c r="T73" s="91"/>
    </row>
    <row r="74" spans="1:20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91"/>
      <c r="R74" s="91"/>
      <c r="S74" s="91"/>
      <c r="T74" s="91"/>
    </row>
    <row r="75" spans="1:20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91"/>
      <c r="R75" s="91"/>
      <c r="S75" s="91"/>
      <c r="T75" s="91"/>
    </row>
    <row r="76" spans="1:20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91"/>
      <c r="R76" s="91"/>
      <c r="S76" s="91"/>
      <c r="T76" s="91"/>
    </row>
    <row r="77" spans="1:20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  <c r="Q77" s="91"/>
      <c r="R77" s="91"/>
      <c r="S77" s="91"/>
      <c r="T77" s="91"/>
    </row>
    <row r="78" spans="1:20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  <c r="Q78" s="91"/>
      <c r="R78" s="91"/>
      <c r="S78" s="91"/>
      <c r="T78" s="91"/>
    </row>
    <row r="79" spans="1:20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  <c r="Q79" s="91"/>
      <c r="R79" s="91"/>
      <c r="S79" s="91"/>
      <c r="T79" s="91"/>
    </row>
    <row r="80" spans="1:20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91"/>
      <c r="R80" s="91"/>
      <c r="S80" s="91"/>
      <c r="T80" s="91"/>
    </row>
    <row r="81" spans="1:20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91"/>
      <c r="R81" s="91"/>
      <c r="S81" s="91"/>
      <c r="T81" s="91"/>
    </row>
    <row r="82" spans="1:20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91"/>
      <c r="R82" s="91"/>
      <c r="S82" s="91"/>
      <c r="T82" s="91"/>
    </row>
    <row r="83" spans="1:20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91"/>
      <c r="R83" s="91"/>
      <c r="S83" s="91"/>
      <c r="T83" s="91"/>
    </row>
    <row r="84" spans="1:20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91"/>
      <c r="R84" s="91"/>
      <c r="S84" s="91"/>
      <c r="T84" s="91"/>
    </row>
    <row r="85" spans="1:20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91"/>
      <c r="R85" s="91"/>
      <c r="S85" s="91"/>
      <c r="T85" s="91"/>
    </row>
    <row r="86" spans="1:20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91"/>
      <c r="R86" s="91"/>
      <c r="S86" s="91"/>
      <c r="T86" s="91"/>
    </row>
    <row r="87" spans="1:20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91"/>
      <c r="R87" s="91"/>
      <c r="S87" s="91"/>
      <c r="T87" s="91"/>
    </row>
    <row r="88" spans="1:20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91"/>
      <c r="R88" s="91"/>
      <c r="S88" s="91"/>
      <c r="T88" s="91"/>
    </row>
    <row r="89" spans="1:20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91"/>
      <c r="R89" s="91"/>
      <c r="S89" s="91"/>
      <c r="T89" s="91"/>
    </row>
    <row r="90" spans="1:20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  <c r="Q90" s="91"/>
      <c r="R90" s="91"/>
      <c r="S90" s="91"/>
      <c r="T90" s="91"/>
    </row>
    <row r="91" spans="1:20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2"/>
      <c r="Q91" s="91"/>
      <c r="R91" s="91"/>
      <c r="S91" s="91"/>
      <c r="T91" s="91"/>
    </row>
    <row r="92" spans="1:20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  <c r="Q92" s="91"/>
      <c r="R92" s="91"/>
      <c r="S92" s="91"/>
      <c r="T92" s="91"/>
    </row>
    <row r="93" spans="1:20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2"/>
      <c r="Q93" s="91"/>
      <c r="R93" s="91"/>
      <c r="S93" s="91"/>
      <c r="T93" s="91"/>
    </row>
    <row r="94" spans="1:20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2"/>
      <c r="Q94" s="91"/>
      <c r="R94" s="91"/>
      <c r="S94" s="91"/>
      <c r="T94" s="91"/>
    </row>
    <row r="95" spans="1:20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  <c r="Q95" s="91"/>
      <c r="R95" s="91"/>
      <c r="S95" s="91"/>
      <c r="T95" s="91"/>
    </row>
    <row r="96" spans="1:20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2"/>
      <c r="Q96" s="91"/>
      <c r="R96" s="91"/>
      <c r="S96" s="91"/>
      <c r="T96" s="91"/>
    </row>
    <row r="97" spans="1:20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2"/>
      <c r="Q97" s="91"/>
      <c r="R97" s="91"/>
      <c r="S97" s="91"/>
      <c r="T97" s="91"/>
    </row>
    <row r="98" spans="1:20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2"/>
      <c r="Q98" s="91"/>
      <c r="R98" s="91"/>
      <c r="S98" s="91"/>
      <c r="T98" s="91"/>
    </row>
    <row r="99" spans="1:20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2"/>
      <c r="Q99" s="91"/>
      <c r="R99" s="91"/>
      <c r="S99" s="91"/>
      <c r="T99" s="91"/>
    </row>
    <row r="100" spans="1:20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2"/>
      <c r="Q100" s="91"/>
      <c r="R100" s="91"/>
      <c r="S100" s="91"/>
      <c r="T100" s="91"/>
    </row>
    <row r="101" spans="1:20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  <c r="Q101" s="91"/>
      <c r="R101" s="91"/>
      <c r="S101" s="91"/>
      <c r="T101" s="91"/>
    </row>
    <row r="102" spans="1:20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2"/>
      <c r="Q102" s="91"/>
      <c r="R102" s="91"/>
      <c r="S102" s="91"/>
      <c r="T102" s="91"/>
    </row>
    <row r="103" spans="1:20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2"/>
      <c r="Q103" s="91"/>
      <c r="R103" s="91"/>
      <c r="S103" s="91"/>
      <c r="T103" s="91"/>
    </row>
    <row r="104" spans="1:20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  <c r="Q104" s="91"/>
      <c r="R104" s="91"/>
      <c r="S104" s="91"/>
      <c r="T104" s="91"/>
    </row>
    <row r="105" spans="1:20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2"/>
      <c r="Q105" s="91"/>
      <c r="R105" s="91"/>
      <c r="S105" s="91"/>
      <c r="T105" s="91"/>
    </row>
    <row r="106" spans="1:20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  <c r="Q106" s="91"/>
      <c r="R106" s="91"/>
      <c r="S106" s="91"/>
      <c r="T106" s="91"/>
    </row>
    <row r="107" spans="1:20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2"/>
      <c r="Q107" s="91"/>
      <c r="R107" s="91"/>
      <c r="S107" s="91"/>
      <c r="T107" s="91"/>
    </row>
    <row r="108" spans="1:20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2"/>
      <c r="Q108" s="91"/>
      <c r="R108" s="91"/>
      <c r="S108" s="91"/>
      <c r="T108" s="91"/>
    </row>
    <row r="109" spans="1:20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  <c r="Q109" s="91"/>
      <c r="R109" s="91"/>
      <c r="S109" s="91"/>
      <c r="T109" s="91"/>
    </row>
    <row r="110" spans="1:20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  <c r="Q110" s="91"/>
      <c r="R110" s="91"/>
      <c r="S110" s="91"/>
      <c r="T110" s="91"/>
    </row>
    <row r="111" spans="1:20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  <c r="Q111" s="91"/>
      <c r="R111" s="91"/>
      <c r="S111" s="91"/>
    </row>
    <row r="112" spans="1:20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  <c r="Q112" s="91"/>
      <c r="R112" s="91"/>
      <c r="S112" s="91"/>
    </row>
    <row r="113" spans="1:19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2"/>
      <c r="Q113" s="91"/>
      <c r="R113" s="91"/>
      <c r="S113" s="91"/>
    </row>
    <row r="114" spans="1:19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  <c r="Q114" s="91"/>
      <c r="R114" s="91"/>
      <c r="S114" s="91"/>
    </row>
    <row r="115" spans="1:19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2"/>
      <c r="Q115" s="91"/>
      <c r="R115" s="91"/>
      <c r="S115" s="91"/>
    </row>
    <row r="116" spans="1:19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2"/>
      <c r="Q116" s="91"/>
      <c r="R116" s="91"/>
      <c r="S116" s="91"/>
    </row>
    <row r="117" spans="1:19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2"/>
      <c r="Q117" s="91"/>
      <c r="R117" s="91"/>
      <c r="S117" s="91"/>
    </row>
    <row r="118" spans="1:19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2"/>
      <c r="Q118" s="91"/>
      <c r="R118" s="91"/>
      <c r="S118" s="91"/>
    </row>
    <row r="119" spans="1:19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2"/>
      <c r="Q119" s="91"/>
      <c r="R119" s="91"/>
      <c r="S119" s="91"/>
    </row>
    <row r="120" spans="1:19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2"/>
      <c r="Q120" s="91"/>
      <c r="R120" s="91"/>
      <c r="S120" s="91"/>
    </row>
    <row r="121" spans="1:19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1"/>
      <c r="S121" s="91"/>
    </row>
    <row r="122" spans="1:19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2"/>
      <c r="Q122" s="91"/>
      <c r="R122" s="91"/>
      <c r="S122" s="91"/>
    </row>
    <row r="123" spans="1:19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2"/>
      <c r="Q123" s="91"/>
      <c r="R123" s="91"/>
      <c r="S123" s="91"/>
    </row>
    <row r="124" spans="1:19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2"/>
      <c r="Q124" s="91"/>
      <c r="R124" s="91"/>
      <c r="S124" s="91"/>
    </row>
    <row r="125" spans="1:19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2"/>
      <c r="Q125" s="91"/>
      <c r="R125" s="91"/>
      <c r="S125" s="91"/>
    </row>
    <row r="126" spans="1:19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  <c r="Q126" s="91"/>
      <c r="R126" s="91"/>
      <c r="S126" s="91"/>
    </row>
    <row r="127" spans="1:19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2"/>
      <c r="Q127" s="91"/>
      <c r="R127" s="91"/>
      <c r="S127" s="91"/>
    </row>
    <row r="128" spans="1:19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  <c r="Q128" s="91"/>
      <c r="R128" s="91"/>
      <c r="S128" s="91"/>
    </row>
    <row r="129" spans="1:19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2"/>
      <c r="Q129" s="91"/>
      <c r="R129" s="91"/>
      <c r="S129" s="91"/>
    </row>
    <row r="130" spans="1:19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2"/>
      <c r="Q130" s="91"/>
      <c r="R130" s="91"/>
      <c r="S130" s="91"/>
    </row>
    <row r="131" spans="1:19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2"/>
      <c r="Q131" s="91"/>
      <c r="R131" s="91"/>
      <c r="S131" s="91"/>
    </row>
    <row r="132" spans="1:19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2"/>
      <c r="Q132" s="91"/>
      <c r="R132" s="91"/>
      <c r="S132" s="91"/>
    </row>
    <row r="133" spans="1:19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2"/>
      <c r="Q133" s="91"/>
      <c r="R133" s="91"/>
      <c r="S133" s="91"/>
    </row>
    <row r="134" spans="1:19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  <c r="Q134" s="91"/>
      <c r="R134" s="91"/>
      <c r="S134" s="91"/>
    </row>
    <row r="135" spans="1:19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  <c r="Q135" s="91"/>
      <c r="R135" s="91"/>
      <c r="S135" s="91"/>
    </row>
    <row r="136" spans="1:19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2"/>
      <c r="Q136" s="91"/>
      <c r="R136" s="91"/>
      <c r="S136" s="91"/>
    </row>
    <row r="137" spans="1:19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2"/>
      <c r="Q137" s="91"/>
      <c r="R137" s="91"/>
      <c r="S137" s="91"/>
    </row>
    <row r="138" spans="1:19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2"/>
      <c r="Q138" s="91"/>
      <c r="R138" s="91"/>
      <c r="S138" s="91"/>
    </row>
    <row r="139" spans="1:19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2"/>
      <c r="Q139" s="91"/>
      <c r="R139" s="91"/>
      <c r="S139" s="91"/>
    </row>
    <row r="140" spans="1:19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  <c r="Q140" s="91"/>
      <c r="R140" s="91"/>
      <c r="S140" s="91"/>
    </row>
    <row r="141" spans="1:19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2"/>
      <c r="Q141" s="91"/>
      <c r="R141" s="91"/>
      <c r="S141" s="91"/>
    </row>
    <row r="142" spans="1:19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2"/>
      <c r="Q142" s="91"/>
      <c r="R142" s="91"/>
      <c r="S142" s="91"/>
    </row>
    <row r="143" spans="1:19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  <c r="Q143" s="91"/>
      <c r="R143" s="91"/>
      <c r="S143" s="91"/>
    </row>
    <row r="144" spans="1:19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2"/>
      <c r="Q144" s="91"/>
      <c r="R144" s="91"/>
      <c r="S144" s="91"/>
    </row>
    <row r="145" spans="1:19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2"/>
      <c r="Q145" s="91"/>
      <c r="R145" s="91"/>
      <c r="S145" s="91"/>
    </row>
    <row r="146" spans="1:19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2"/>
      <c r="Q146" s="91"/>
      <c r="R146" s="91"/>
      <c r="S146" s="91"/>
    </row>
    <row r="147" spans="1:19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2"/>
      <c r="Q147" s="91"/>
      <c r="R147" s="91"/>
      <c r="S147" s="91"/>
    </row>
    <row r="148" spans="1:19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  <c r="Q148" s="91"/>
      <c r="R148" s="91"/>
      <c r="S148" s="91"/>
    </row>
    <row r="149" spans="1:19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2"/>
      <c r="Q149" s="91"/>
      <c r="R149" s="91"/>
      <c r="S149" s="91"/>
    </row>
    <row r="150" spans="1:19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2"/>
      <c r="Q150" s="91"/>
      <c r="R150" s="91"/>
      <c r="S150" s="91"/>
    </row>
    <row r="151" spans="1:19" x14ac:dyDescent="0.2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2"/>
      <c r="Q151" s="91"/>
      <c r="R151" s="91"/>
      <c r="S151" s="91"/>
    </row>
    <row r="152" spans="1:19" x14ac:dyDescent="0.2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2"/>
      <c r="Q152" s="91"/>
      <c r="R152" s="91"/>
      <c r="S152" s="91"/>
    </row>
    <row r="153" spans="1:19" x14ac:dyDescent="0.2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2"/>
      <c r="Q153" s="91"/>
      <c r="R153" s="91"/>
      <c r="S153" s="91"/>
    </row>
    <row r="154" spans="1:19" x14ac:dyDescent="0.2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2"/>
      <c r="Q154" s="91"/>
      <c r="R154" s="91"/>
      <c r="S154" s="91"/>
    </row>
    <row r="155" spans="1:19" x14ac:dyDescent="0.2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2"/>
      <c r="Q155" s="91"/>
      <c r="R155" s="91"/>
      <c r="S155" s="91"/>
    </row>
    <row r="156" spans="1:19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2"/>
      <c r="Q156" s="91"/>
      <c r="R156" s="91"/>
      <c r="S156" s="91"/>
    </row>
    <row r="157" spans="1:19" x14ac:dyDescent="0.2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2"/>
      <c r="Q157" s="91"/>
      <c r="R157" s="91"/>
      <c r="S157" s="91"/>
    </row>
    <row r="158" spans="1:19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2"/>
      <c r="Q158" s="91"/>
      <c r="R158" s="91"/>
      <c r="S158" s="91"/>
    </row>
    <row r="159" spans="1:19" x14ac:dyDescent="0.2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  <c r="Q159" s="91"/>
      <c r="R159" s="91"/>
      <c r="S159" s="91"/>
    </row>
    <row r="160" spans="1:19" x14ac:dyDescent="0.2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2"/>
      <c r="Q160" s="91"/>
      <c r="R160" s="91"/>
      <c r="S160" s="91"/>
    </row>
    <row r="161" spans="1:19" x14ac:dyDescent="0.2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2"/>
      <c r="Q161" s="91"/>
      <c r="R161" s="91"/>
      <c r="S161" s="91"/>
    </row>
    <row r="162" spans="1:19" x14ac:dyDescent="0.2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2"/>
      <c r="Q162" s="91"/>
      <c r="R162" s="91"/>
      <c r="S162" s="91"/>
    </row>
    <row r="163" spans="1:19" x14ac:dyDescent="0.2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2"/>
      <c r="Q163" s="91"/>
      <c r="R163" s="91"/>
      <c r="S163" s="91"/>
    </row>
    <row r="164" spans="1:19" x14ac:dyDescent="0.2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2"/>
      <c r="Q164" s="91"/>
      <c r="R164" s="91"/>
      <c r="S164" s="91"/>
    </row>
    <row r="165" spans="1:19" x14ac:dyDescent="0.2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  <c r="Q165" s="91"/>
      <c r="R165" s="91"/>
      <c r="S165" s="91"/>
    </row>
    <row r="166" spans="1:19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  <c r="Q166" s="91"/>
      <c r="R166" s="91"/>
      <c r="S166" s="91"/>
    </row>
    <row r="167" spans="1:19" x14ac:dyDescent="0.2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2"/>
      <c r="Q167" s="91"/>
      <c r="R167" s="91"/>
      <c r="S167" s="91"/>
    </row>
    <row r="168" spans="1:19" x14ac:dyDescent="0.2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2"/>
      <c r="Q168" s="91"/>
      <c r="R168" s="91"/>
      <c r="S168" s="91"/>
    </row>
    <row r="169" spans="1:19" x14ac:dyDescent="0.2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2"/>
      <c r="Q169" s="91"/>
      <c r="R169" s="91"/>
      <c r="S169" s="91"/>
    </row>
    <row r="170" spans="1:19" x14ac:dyDescent="0.2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2"/>
      <c r="Q170" s="91"/>
      <c r="R170" s="91"/>
      <c r="S170" s="91"/>
    </row>
    <row r="171" spans="1:19" x14ac:dyDescent="0.2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2"/>
      <c r="Q171" s="91"/>
      <c r="R171" s="91"/>
      <c r="S171" s="91"/>
    </row>
    <row r="172" spans="1:19" x14ac:dyDescent="0.2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2"/>
      <c r="Q172" s="91"/>
      <c r="R172" s="91"/>
      <c r="S172" s="91"/>
    </row>
    <row r="173" spans="1:19" x14ac:dyDescent="0.2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2"/>
      <c r="Q173" s="91"/>
      <c r="R173" s="91"/>
      <c r="S173" s="91"/>
    </row>
    <row r="174" spans="1:19" x14ac:dyDescent="0.2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2"/>
      <c r="Q174" s="91"/>
      <c r="R174" s="91"/>
      <c r="S174" s="91"/>
    </row>
    <row r="175" spans="1:19" x14ac:dyDescent="0.2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2"/>
      <c r="Q175" s="91"/>
      <c r="R175" s="91"/>
      <c r="S175" s="91"/>
    </row>
    <row r="176" spans="1:19" x14ac:dyDescent="0.2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2"/>
      <c r="Q176" s="91"/>
      <c r="R176" s="91"/>
      <c r="S176" s="91"/>
    </row>
    <row r="177" spans="1:19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2"/>
      <c r="Q177" s="91"/>
      <c r="R177" s="91"/>
      <c r="S177" s="91"/>
    </row>
    <row r="178" spans="1:19" x14ac:dyDescent="0.2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2"/>
      <c r="Q178" s="91"/>
      <c r="R178" s="91"/>
      <c r="S178" s="91"/>
    </row>
    <row r="179" spans="1:19" x14ac:dyDescent="0.2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2"/>
      <c r="Q179" s="91"/>
      <c r="R179" s="91"/>
      <c r="S179" s="91"/>
    </row>
    <row r="180" spans="1:19" x14ac:dyDescent="0.2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2"/>
      <c r="Q180" s="91"/>
      <c r="R180" s="91"/>
      <c r="S180" s="91"/>
    </row>
    <row r="181" spans="1:19" x14ac:dyDescent="0.2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2"/>
      <c r="Q181" s="91"/>
      <c r="R181" s="91"/>
      <c r="S181" s="91"/>
    </row>
    <row r="182" spans="1:19" x14ac:dyDescent="0.2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  <c r="Q182" s="91"/>
      <c r="R182" s="91"/>
      <c r="S182" s="91"/>
    </row>
    <row r="183" spans="1:19" x14ac:dyDescent="0.2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/>
      <c r="Q183" s="91"/>
      <c r="R183" s="91"/>
      <c r="S183" s="91"/>
    </row>
    <row r="184" spans="1:19" x14ac:dyDescent="0.2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2"/>
      <c r="Q184" s="91"/>
      <c r="R184" s="91"/>
      <c r="S184" s="91"/>
    </row>
    <row r="185" spans="1:19" x14ac:dyDescent="0.2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2"/>
      <c r="Q185" s="91"/>
      <c r="R185" s="91"/>
      <c r="S185" s="91"/>
    </row>
    <row r="186" spans="1:19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2"/>
      <c r="Q186" s="91"/>
      <c r="R186" s="91"/>
      <c r="S186" s="91"/>
    </row>
    <row r="187" spans="1:19" x14ac:dyDescent="0.2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2"/>
      <c r="Q187" s="91"/>
      <c r="R187" s="91"/>
      <c r="S187" s="91"/>
    </row>
    <row r="188" spans="1:19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/>
      <c r="Q188" s="91"/>
      <c r="R188" s="91"/>
      <c r="S188" s="91"/>
    </row>
    <row r="189" spans="1:19" x14ac:dyDescent="0.2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2"/>
      <c r="Q189" s="91"/>
      <c r="R189" s="91"/>
      <c r="S189" s="91"/>
    </row>
    <row r="190" spans="1:19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2"/>
      <c r="Q190" s="91"/>
      <c r="R190" s="91"/>
      <c r="S190" s="91"/>
    </row>
    <row r="191" spans="1:19" x14ac:dyDescent="0.2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2"/>
      <c r="Q191" s="91"/>
      <c r="R191" s="91"/>
      <c r="S191" s="91"/>
    </row>
    <row r="192" spans="1:19" x14ac:dyDescent="0.2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2"/>
      <c r="Q192" s="91"/>
      <c r="R192" s="91"/>
      <c r="S192" s="91"/>
    </row>
    <row r="193" spans="1:19" x14ac:dyDescent="0.2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/>
      <c r="Q193" s="91"/>
      <c r="R193" s="91"/>
      <c r="S193" s="91"/>
    </row>
  </sheetData>
  <sheetProtection sheet="1" objects="1" scenarios="1"/>
  <mergeCells count="29">
    <mergeCell ref="A41:C41"/>
    <mergeCell ref="A42:C42"/>
    <mergeCell ref="A43:C43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4:C24"/>
    <mergeCell ref="A25:C25"/>
    <mergeCell ref="C2:F2"/>
    <mergeCell ref="H2:I2"/>
    <mergeCell ref="H18:I18"/>
    <mergeCell ref="A19:B19"/>
    <mergeCell ref="H16:I16"/>
    <mergeCell ref="A17:B17"/>
    <mergeCell ref="F16:G16"/>
    <mergeCell ref="A18:B18"/>
    <mergeCell ref="F18:G18"/>
  </mergeCells>
  <phoneticPr fontId="5" type="noConversion"/>
  <conditionalFormatting sqref="G24:G43">
    <cfRule type="cellIs" dxfId="10" priority="14" operator="equal">
      <formula>-39149</formula>
    </cfRule>
  </conditionalFormatting>
  <conditionalFormatting sqref="F24">
    <cfRule type="expression" dxfId="9" priority="10">
      <formula>AND(E24&lt;$K$30,F24&gt;$K$30)</formula>
    </cfRule>
    <cfRule type="expression" dxfId="8" priority="11">
      <formula>AND(E24&lt;$K$29,F24&gt;$K$29)</formula>
    </cfRule>
  </conditionalFormatting>
  <conditionalFormatting sqref="G24:G43">
    <cfRule type="cellIs" dxfId="7" priority="9" operator="equal">
      <formula>-38429</formula>
    </cfRule>
  </conditionalFormatting>
  <conditionalFormatting sqref="C2 B14 A12:A13">
    <cfRule type="beginsWith" dxfId="6" priority="8" operator="beginsWith" text="&lt;">
      <formula>LEFT(A2,LEN("&lt;"))="&lt;"</formula>
    </cfRule>
  </conditionalFormatting>
  <conditionalFormatting sqref="D8">
    <cfRule type="beginsWith" dxfId="5" priority="7" operator="beginsWith" text="&lt;">
      <formula>LEFT(D8,LEN("&lt;"))="&lt;"</formula>
    </cfRule>
  </conditionalFormatting>
  <conditionalFormatting sqref="A18:B18">
    <cfRule type="containsText" dxfId="4" priority="5" operator="containsText" text="&lt;">
      <formula>NOT(ISERROR(SEARCH("&lt;",A18)))</formula>
    </cfRule>
  </conditionalFormatting>
  <conditionalFormatting sqref="F16:G16">
    <cfRule type="containsText" dxfId="3" priority="4" operator="containsText" text="&lt;">
      <formula>NOT(ISERROR(SEARCH("&lt;",F16)))</formula>
    </cfRule>
  </conditionalFormatting>
  <conditionalFormatting sqref="F18:G18">
    <cfRule type="containsText" dxfId="2" priority="3" operator="containsText" text="&lt;">
      <formula>NOT(ISERROR(SEARCH("&lt;",F18)))</formula>
    </cfRule>
  </conditionalFormatting>
  <conditionalFormatting sqref="H18:I18">
    <cfRule type="containsText" dxfId="1" priority="2" operator="containsText" text="&lt;">
      <formula>NOT(ISERROR(SEARCH("&lt;",H18)))</formula>
    </cfRule>
  </conditionalFormatting>
  <conditionalFormatting sqref="I47:J47">
    <cfRule type="containsText" dxfId="0" priority="1" operator="containsText" text="&lt;">
      <formula>NOT(ISERROR(SEARCH("&lt;",I47)))</formula>
    </cfRule>
  </conditionalFormatting>
  <printOptions horizontalCentered="1"/>
  <pageMargins left="0.4597222222222222" right="0.32013888888888886" top="0.51180555555555551" bottom="0.22013888888888888" header="0.51180555555555551" footer="0.34"/>
  <pageSetup paperSize="9" scale="9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Zinsberechnung</vt:lpstr>
      <vt:lpstr>Zinsberechnung!Druckbereich</vt:lpstr>
    </vt:vector>
  </TitlesOfParts>
  <Company>KStA / SBRV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 - Vorlage Volldossier</dc:title>
  <dc:creator>Zingg Christian</dc:creator>
  <cp:lastModifiedBy>Zingg Christian</cp:lastModifiedBy>
  <cp:lastPrinted>2017-07-11T11:54:10Z</cp:lastPrinted>
  <dcterms:created xsi:type="dcterms:W3CDTF">2010-06-11T04:52:45Z</dcterms:created>
  <dcterms:modified xsi:type="dcterms:W3CDTF">2017-07-26T12:49:34Z</dcterms:modified>
</cp:coreProperties>
</file>